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60" windowWidth="12570" windowHeight="12420" activeTab="0"/>
  </bookViews>
  <sheets>
    <sheet name="小学校" sheetId="1" r:id="rId1"/>
    <sheet name="Sheet1" sheetId="2" r:id="rId2"/>
  </sheets>
  <definedNames>
    <definedName name="_xlnm.Print_Titles" localSheetId="0">'小学校'!$1:$3</definedName>
  </definedNames>
  <calcPr fullCalcOnLoad="1"/>
</workbook>
</file>

<file path=xl/sharedStrings.xml><?xml version="1.0" encoding="utf-8"?>
<sst xmlns="http://schemas.openxmlformats.org/spreadsheetml/2006/main" count="707" uniqueCount="598">
  <si>
    <t>計測器</t>
  </si>
  <si>
    <t>重さ測定用具</t>
  </si>
  <si>
    <t>温度測定用具</t>
  </si>
  <si>
    <t>電気測定用具</t>
  </si>
  <si>
    <t>実験機械器具</t>
  </si>
  <si>
    <t>光の学習用具</t>
  </si>
  <si>
    <t>磁石の学習用具</t>
  </si>
  <si>
    <t>熱の学習用具</t>
  </si>
  <si>
    <t>光電池の学習用具</t>
  </si>
  <si>
    <t>電気の学習用具</t>
  </si>
  <si>
    <t>天体の学習用具</t>
  </si>
  <si>
    <t>人体の学習用具</t>
  </si>
  <si>
    <t>気象の学習用具</t>
  </si>
  <si>
    <t>環境の学習用具</t>
  </si>
  <si>
    <t>てこの学習用具</t>
  </si>
  <si>
    <t>土地の学習用具</t>
  </si>
  <si>
    <t>空気の学習用具</t>
  </si>
  <si>
    <t>定温器</t>
  </si>
  <si>
    <t>顕微鏡</t>
  </si>
  <si>
    <t>教材提示器具</t>
  </si>
  <si>
    <t>保管庫</t>
  </si>
  <si>
    <t>薬品処理装置</t>
  </si>
  <si>
    <t>実験支援器具</t>
  </si>
  <si>
    <t>教材作成用具</t>
  </si>
  <si>
    <t>野外観察調査用具</t>
  </si>
  <si>
    <t>標本</t>
  </si>
  <si>
    <t>模型</t>
  </si>
  <si>
    <t>人体の模型</t>
  </si>
  <si>
    <t>動物の模型</t>
  </si>
  <si>
    <t>土地の模型</t>
  </si>
  <si>
    <t>上皿てんびん</t>
  </si>
  <si>
    <t>電子てんびん</t>
  </si>
  <si>
    <t>記録温度計</t>
  </si>
  <si>
    <t>直流電流計</t>
  </si>
  <si>
    <t>照度計</t>
  </si>
  <si>
    <t>磁化用コイル</t>
  </si>
  <si>
    <t>演示用電磁石</t>
  </si>
  <si>
    <t>植物育成棚</t>
  </si>
  <si>
    <t>園芸用具セット</t>
  </si>
  <si>
    <t>気体の対流実験器</t>
  </si>
  <si>
    <t>光電池用ライト</t>
  </si>
  <si>
    <t>充電器チャージャー</t>
  </si>
  <si>
    <t>天体望遠鏡</t>
  </si>
  <si>
    <t>月球儀</t>
  </si>
  <si>
    <t>太陽光源装置</t>
  </si>
  <si>
    <t>双眼鏡</t>
  </si>
  <si>
    <t>簡易天体投影機</t>
  </si>
  <si>
    <t>二球儀</t>
  </si>
  <si>
    <t>振り子実験器</t>
  </si>
  <si>
    <t>呼吸器モデル実験器</t>
  </si>
  <si>
    <t>百葉箱</t>
  </si>
  <si>
    <t>簡易型風向風速計</t>
  </si>
  <si>
    <t>デジタル気体チェッカー</t>
  </si>
  <si>
    <t>てこ実験器</t>
  </si>
  <si>
    <t>てこの規則性体験セット</t>
  </si>
  <si>
    <t>流水の働き実験器</t>
  </si>
  <si>
    <t>気体採取器</t>
  </si>
  <si>
    <t>冷凍冷蔵庫</t>
  </si>
  <si>
    <t>小型双眼実体顕微鏡</t>
  </si>
  <si>
    <t>顕微鏡カメラセット</t>
  </si>
  <si>
    <t>薬品庫</t>
  </si>
  <si>
    <t>廃液用ポリタンクセット</t>
  </si>
  <si>
    <t>鉄製スタンド</t>
  </si>
  <si>
    <t>直流電源装置</t>
  </si>
  <si>
    <t>取付型コルクボーラー</t>
  </si>
  <si>
    <t>簡易ミクロトーム</t>
  </si>
  <si>
    <t>簡易プランクトンネット</t>
  </si>
  <si>
    <t>化石標本</t>
  </si>
  <si>
    <t>堆積岩標本</t>
  </si>
  <si>
    <t>火山噴出物標本</t>
  </si>
  <si>
    <t>映像教材</t>
  </si>
  <si>
    <t>筋肉付腕の骨格模型</t>
  </si>
  <si>
    <t>人体骨格模型</t>
  </si>
  <si>
    <t>人体解剖模型</t>
  </si>
  <si>
    <t>胎児発育模型</t>
  </si>
  <si>
    <t>昆虫発生順序模型</t>
  </si>
  <si>
    <t>メダカ発生順序模型</t>
  </si>
  <si>
    <t>昆虫模型セット</t>
  </si>
  <si>
    <t>火山地形模型</t>
  </si>
  <si>
    <t>堆積地形模型</t>
  </si>
  <si>
    <t>地層模型</t>
  </si>
  <si>
    <t>電気低温定温器</t>
  </si>
  <si>
    <t>火成岩標本</t>
  </si>
  <si>
    <t>アクアリウムセット</t>
  </si>
  <si>
    <t>pHメーター</t>
  </si>
  <si>
    <t>ふるいセット</t>
  </si>
  <si>
    <t>品目</t>
  </si>
  <si>
    <t>例示品名</t>
  </si>
  <si>
    <t>コード</t>
  </si>
  <si>
    <t>品名・型式</t>
  </si>
  <si>
    <t>1-105-385</t>
  </si>
  <si>
    <t>電子てんびん　　　ＨＬ－２００ｉ</t>
  </si>
  <si>
    <t>184</t>
  </si>
  <si>
    <t>1-105-420</t>
  </si>
  <si>
    <t>電子てんびん　　　ＨＬ－２００ｉ－ＪＡＣ</t>
  </si>
  <si>
    <t>1-105-389</t>
  </si>
  <si>
    <t>電子てんびん　　　ＨＬ－２０００ｉ</t>
  </si>
  <si>
    <t>1-105-422</t>
  </si>
  <si>
    <t>電子てんびん　　　ＨＬ－２０００ｉ－ＪＡＣ</t>
  </si>
  <si>
    <t>1-105-540</t>
  </si>
  <si>
    <t>オーハウス電子てんびんＳＰＧ２０２Ｆ</t>
  </si>
  <si>
    <t>182</t>
  </si>
  <si>
    <t>1-105-541</t>
  </si>
  <si>
    <t>オーハウス電子てんびんＳＰＧ４０１Ｆ</t>
  </si>
  <si>
    <t>1-105-542</t>
  </si>
  <si>
    <t>オーハウス電子てんびんＳＰＧ６０１Ｆ</t>
  </si>
  <si>
    <t>1-105-186</t>
  </si>
  <si>
    <t>電子てんびん　　　ＨＬ－３００ＷＰ</t>
  </si>
  <si>
    <t>183</t>
  </si>
  <si>
    <t>1-105-187</t>
  </si>
  <si>
    <t>電子てんびん　　　ＨＬ－３０００ＷＰ</t>
  </si>
  <si>
    <t>1-105-326</t>
  </si>
  <si>
    <t>電子てんびん　　　ＥＷ－１５００ｉ</t>
  </si>
  <si>
    <t>181</t>
  </si>
  <si>
    <t>1-105-000</t>
  </si>
  <si>
    <t>上皿てんびんＡ型１００Ａ</t>
  </si>
  <si>
    <t>189</t>
  </si>
  <si>
    <t>1-105-001</t>
  </si>
  <si>
    <t>上皿てんびんＡ型２００Ａ</t>
  </si>
  <si>
    <t>1-105-007</t>
  </si>
  <si>
    <t>上皿てんびん　ＡＮ型１００ＡＮ</t>
  </si>
  <si>
    <t>1-105-008</t>
  </si>
  <si>
    <t>上皿てんびん　ＡＮ型２００ＡＮ</t>
  </si>
  <si>
    <t>1-105-430</t>
  </si>
  <si>
    <t>上皿てんびんＥ型１００Ｅ</t>
  </si>
  <si>
    <t>1-105-431</t>
  </si>
  <si>
    <t>上皿てんびんＥ型２００Ｅ</t>
  </si>
  <si>
    <t>1-142-551</t>
  </si>
  <si>
    <t>記録温度計　ＴＱ</t>
  </si>
  <si>
    <t>864</t>
  </si>
  <si>
    <t>1-108-040</t>
  </si>
  <si>
    <t>直流電流計　ＡＤＦ</t>
  </si>
  <si>
    <t>213</t>
  </si>
  <si>
    <t>1-108-106</t>
  </si>
  <si>
    <t>直流電流計　ＯＰＤ</t>
  </si>
  <si>
    <t>216</t>
  </si>
  <si>
    <t>1-115-222</t>
  </si>
  <si>
    <t>デジタル照度計　　ＴＭ－２０１</t>
  </si>
  <si>
    <t>403</t>
  </si>
  <si>
    <t>1-115-224</t>
  </si>
  <si>
    <t>デジタル照度計　　ＴＭ－２０５</t>
  </si>
  <si>
    <t>162</t>
  </si>
  <si>
    <t>1-115-214</t>
  </si>
  <si>
    <t>デジタル照度計　ＹＫ－１０ＬＸ</t>
  </si>
  <si>
    <t>1-118-255</t>
  </si>
  <si>
    <t>磁化用コイル　ＡＣＮ　　（着磁装置）</t>
  </si>
  <si>
    <t>433</t>
  </si>
  <si>
    <t>1-118-220</t>
  </si>
  <si>
    <t>小型強力電磁石　ＥＢ</t>
  </si>
  <si>
    <t>430</t>
  </si>
  <si>
    <t>1-152-842</t>
  </si>
  <si>
    <t>712</t>
  </si>
  <si>
    <t>1-152-843</t>
  </si>
  <si>
    <t>1-152-826</t>
  </si>
  <si>
    <t>アクアリウム　Ｐ－６０</t>
  </si>
  <si>
    <t>710</t>
  </si>
  <si>
    <t>1-152-828</t>
  </si>
  <si>
    <t>アクアリウムＰ－６０ＡＷ　（エアーポンプ付）</t>
  </si>
  <si>
    <t>1-152-825</t>
  </si>
  <si>
    <t>アクアリウム　Ｐ－４５</t>
  </si>
  <si>
    <t>1-152-827</t>
  </si>
  <si>
    <t>アクアリウムＰ－４５ＡＷ　（エアーポンプ付）</t>
  </si>
  <si>
    <t>1-152-762</t>
  </si>
  <si>
    <t>アクアリウム飼育用具セット　アクロス４３２</t>
  </si>
  <si>
    <t>711</t>
  </si>
  <si>
    <t>1-114-170</t>
  </si>
  <si>
    <t>空気の流れ実験器　ＫＯ</t>
  </si>
  <si>
    <t>351</t>
  </si>
  <si>
    <t>1-114-180</t>
  </si>
  <si>
    <t>対流実験器　Ｔ－１</t>
  </si>
  <si>
    <t>1-115-201</t>
  </si>
  <si>
    <t>強力ランプ　ＣＦ</t>
  </si>
  <si>
    <t>371</t>
  </si>
  <si>
    <t>1-115-060</t>
  </si>
  <si>
    <t>三脚付強力ランプ　ＬＰ</t>
  </si>
  <si>
    <t>399</t>
  </si>
  <si>
    <t>1-123-132</t>
  </si>
  <si>
    <t>エネループ５連チャージャーセット　ＮＣ－Ｍ５５５</t>
  </si>
  <si>
    <t>137</t>
  </si>
  <si>
    <t>1-123-445</t>
  </si>
  <si>
    <t>1-140-057</t>
  </si>
  <si>
    <t>ビクセン天体望遠鏡ＧＰ２ＳＭ－Ａ８０Ｍ（Ｎ）</t>
  </si>
  <si>
    <t>229</t>
  </si>
  <si>
    <t>1-140-149</t>
  </si>
  <si>
    <t>天体望遠鏡　　ネクスター５ＳＥ－Ｋ</t>
  </si>
  <si>
    <t>232</t>
  </si>
  <si>
    <t>1-140-150</t>
  </si>
  <si>
    <t>天体望遠鏡　　ネクスター８ＳＥ－Ｋ</t>
  </si>
  <si>
    <t>1-140-056</t>
  </si>
  <si>
    <t>ビクセン天体望遠鏡ＧＰ２－Ａ８０Ｍ（Ｎ）</t>
  </si>
  <si>
    <t>1-140-058</t>
  </si>
  <si>
    <t>ビクセン天体望遠鏡ＧＰ２－Ａ１０５Ｍ（Ｎ）</t>
  </si>
  <si>
    <t>1-141-075</t>
  </si>
  <si>
    <t>月球儀　ＭＭ</t>
  </si>
  <si>
    <t>813</t>
  </si>
  <si>
    <t>1-141-500</t>
  </si>
  <si>
    <t>太陽光源装置　ＨＴＫ（回転台付）</t>
  </si>
  <si>
    <t>819</t>
  </si>
  <si>
    <t>1-141-501</t>
  </si>
  <si>
    <t>太陽光源装置　ＨＴ（回転台なし）</t>
  </si>
  <si>
    <t>1-140-356</t>
  </si>
  <si>
    <t>ニコン双眼鏡トラベライトＶ　１０×２５ＣＦ</t>
  </si>
  <si>
    <t>238</t>
  </si>
  <si>
    <t>1-141-320</t>
  </si>
  <si>
    <t>天体投影機　ＷＰＳ－１Ｍ</t>
  </si>
  <si>
    <t>814</t>
  </si>
  <si>
    <t>1-141-321</t>
  </si>
  <si>
    <t>天体投影機　ＷＰＳ－１Ａ</t>
  </si>
  <si>
    <t>1-141-270</t>
  </si>
  <si>
    <t>二球儀　ＷＧ</t>
  </si>
  <si>
    <t>808</t>
  </si>
  <si>
    <t>1-110-205</t>
  </si>
  <si>
    <t>振り子実験セット　１Ｍ（１ｍ対応）</t>
  </si>
  <si>
    <t>306</t>
  </si>
  <si>
    <t>1-110-201</t>
  </si>
  <si>
    <t>振子実験器　ＳＦ－２Ｋ（２個組）</t>
  </si>
  <si>
    <t>1-110-194</t>
  </si>
  <si>
    <t>大型振子実験器　ＢＳ</t>
  </si>
  <si>
    <t>307</t>
  </si>
  <si>
    <t>1-110-190</t>
  </si>
  <si>
    <t>振子実験器　ＦＧ</t>
  </si>
  <si>
    <t>1-160-385</t>
  </si>
  <si>
    <t>呼吸モデル実験器　ＭＤ</t>
  </si>
  <si>
    <t>763</t>
  </si>
  <si>
    <t>1-142-031</t>
  </si>
  <si>
    <t>百葉箱　７５ＦＫ－Ｓ</t>
  </si>
  <si>
    <t>856</t>
  </si>
  <si>
    <t>1-142-034</t>
  </si>
  <si>
    <t>百葉箱　７５Ｔ－Ｔ</t>
  </si>
  <si>
    <t>1-142-035</t>
  </si>
  <si>
    <t>百葉箱　７５Ｔ－Ｓ</t>
  </si>
  <si>
    <t>1-142-033</t>
  </si>
  <si>
    <t>百葉箱　７５Ｆ－Ｓ</t>
  </si>
  <si>
    <t>1-142-180</t>
  </si>
  <si>
    <t>携帯型風向風速計　ＴＡ</t>
  </si>
  <si>
    <t>860</t>
  </si>
  <si>
    <t>1-164-600</t>
  </si>
  <si>
    <t>教材用デジタル気体測定器　ＧＯＣＤ－１</t>
  </si>
  <si>
    <t>157</t>
  </si>
  <si>
    <t>1-165-167</t>
  </si>
  <si>
    <t>デジタルＣＯ２・Ｏ２チェッカー　ＣＤ－１</t>
  </si>
  <si>
    <t>158</t>
  </si>
  <si>
    <t>1-165-168</t>
  </si>
  <si>
    <t>デジタルＣＯ２・Ｏ２チェッカー　ＣＤ－２</t>
  </si>
  <si>
    <t>1-165-185</t>
  </si>
  <si>
    <t>大気汚染測定器　エコチェッカー　ＮＯ２</t>
  </si>
  <si>
    <t>159</t>
  </si>
  <si>
    <t>1-349-305</t>
  </si>
  <si>
    <t>教材用酸素濃度指示計　ＧＯＡ－６ＨＥ</t>
  </si>
  <si>
    <t>1-137-845</t>
  </si>
  <si>
    <t>ポケットｐＨ計　　　ｐＨＴｅｓｔｒ１０</t>
  </si>
  <si>
    <t>581</t>
  </si>
  <si>
    <t>1-110-054</t>
  </si>
  <si>
    <t>てこ・振り子学習セット　ＴＧ－Ｆ</t>
  </si>
  <si>
    <t>309</t>
  </si>
  <si>
    <t>1-110-080</t>
  </si>
  <si>
    <t>実験用てこ　ＡＬ</t>
  </si>
  <si>
    <t>308</t>
  </si>
  <si>
    <t>1-110-085</t>
  </si>
  <si>
    <t>実験用てこ　ＢＬ</t>
  </si>
  <si>
    <t>1-110-065</t>
  </si>
  <si>
    <t>実験用てこ　ＳＨ（０．５目盛付）</t>
  </si>
  <si>
    <t>1-110-115</t>
  </si>
  <si>
    <t>てこのはたらき体験セット　ＴＨ</t>
  </si>
  <si>
    <t>310</t>
  </si>
  <si>
    <t>1-110-106</t>
  </si>
  <si>
    <t>演示用大型てこ　ＯＴ</t>
  </si>
  <si>
    <t>1-141-611</t>
  </si>
  <si>
    <t>流水の働き実験器　ＳＴ</t>
  </si>
  <si>
    <t>824</t>
  </si>
  <si>
    <t>1-141-610</t>
  </si>
  <si>
    <t>流水の働き実験器　ＦＫ</t>
  </si>
  <si>
    <t>1-136-710</t>
  </si>
  <si>
    <t>ふるい　ＢＳ　（５種組）</t>
  </si>
  <si>
    <t>833</t>
  </si>
  <si>
    <t>1-165-110</t>
  </si>
  <si>
    <t>簡易ガス検知器セット　ＧＶ－５０（一式セット）</t>
  </si>
  <si>
    <t>154</t>
  </si>
  <si>
    <t>1-165-109</t>
  </si>
  <si>
    <t>簡易ガス検知器セットＧＶ５０－３Ｓ</t>
  </si>
  <si>
    <t>155</t>
  </si>
  <si>
    <t>1-155-191</t>
  </si>
  <si>
    <t>実験用冷蔵庫　ＳＲ－ＰＣ　（デジタル温度計付）</t>
  </si>
  <si>
    <t>804</t>
  </si>
  <si>
    <t>1-155-217</t>
  </si>
  <si>
    <t>実験用冷蔵庫　１４１ＳＲ（デジタル温度計付）</t>
  </si>
  <si>
    <t>1-155-224</t>
  </si>
  <si>
    <t>実験用冷蔵庫　２６１ＳＲ（デジタル温度計付）</t>
  </si>
  <si>
    <t>1-155-185</t>
  </si>
  <si>
    <t>電気低温定温器　ＦＭＵ－０５３</t>
  </si>
  <si>
    <t>800</t>
  </si>
  <si>
    <t>1-155-190</t>
  </si>
  <si>
    <t>クールインキュベーター　ＣＮ－２５Ｃ</t>
  </si>
  <si>
    <t>1-149-498</t>
  </si>
  <si>
    <t>ケニス生物顕微鏡　ＬＶＳ</t>
  </si>
  <si>
    <t>252</t>
  </si>
  <si>
    <t>1-149-530</t>
  </si>
  <si>
    <t>249</t>
  </si>
  <si>
    <t>1-149-514</t>
  </si>
  <si>
    <t>ケニス顕微鏡　ＬＪ－６００－ＰＣ</t>
  </si>
  <si>
    <t>1-149-512</t>
  </si>
  <si>
    <t>ケニス顕微鏡　ＬＪ－６００－ＣＮ</t>
  </si>
  <si>
    <t>1-149-660</t>
  </si>
  <si>
    <t>ケニス顕微鏡　ＲＨ－４００</t>
  </si>
  <si>
    <t>1-149-661</t>
  </si>
  <si>
    <t>ケニス顕微鏡　ＲＨ－４００Ｌ</t>
  </si>
  <si>
    <t>258</t>
  </si>
  <si>
    <t>1-149-920</t>
  </si>
  <si>
    <t>ケニス顕微鏡　ＦＫ－４００Ｓ</t>
  </si>
  <si>
    <t>255</t>
  </si>
  <si>
    <t>1-149-922</t>
  </si>
  <si>
    <t>ケニス顕微鏡　ＦＫ－４００ＬＳ</t>
  </si>
  <si>
    <t>1-149-924</t>
  </si>
  <si>
    <t>ケニス顕微鏡　ＦＫ－４００ＬＭＳ</t>
  </si>
  <si>
    <t>1-149-930</t>
  </si>
  <si>
    <t>ケニス顕微鏡　ＦＫ－４００Ｓ－ＣＮ</t>
  </si>
  <si>
    <t>1-149-932</t>
  </si>
  <si>
    <t>ケニス顕微鏡　ＦＫ－４００ＬＳ－ＣＮ</t>
  </si>
  <si>
    <t>1-149-934</t>
  </si>
  <si>
    <t>ケニス顕微鏡　ＦＫ－４００ＬＭＳ－ＣＮ</t>
  </si>
  <si>
    <t>1-149-921</t>
  </si>
  <si>
    <t>ケニス顕微鏡　ＦＫ－６００Ｓ</t>
  </si>
  <si>
    <t>1-149-923</t>
  </si>
  <si>
    <t>ケニス顕微鏡　ＦＫ－６００ＬＳ</t>
  </si>
  <si>
    <t>1-149-925</t>
  </si>
  <si>
    <t>ケニス顕微鏡　ＦＫ－６００ＬＭＳ</t>
  </si>
  <si>
    <t>1-149-931</t>
  </si>
  <si>
    <t>ケニス顕微鏡　ＦＫ－６００Ｓ－ＣＮ</t>
  </si>
  <si>
    <t>1-149-933</t>
  </si>
  <si>
    <t>ケニス顕微鏡　ＦＫ－６００ＬＳ－ＣＮ</t>
  </si>
  <si>
    <t>1-149-935</t>
  </si>
  <si>
    <t>ケニス顕微鏡　ＦＫ－６００ＬＭＳ－ＣＮ</t>
  </si>
  <si>
    <t>1-149-940</t>
  </si>
  <si>
    <t>ケニス顕微鏡　ＪＬＳ－４００</t>
  </si>
  <si>
    <t>254</t>
  </si>
  <si>
    <t>1-149-943</t>
  </si>
  <si>
    <t>ケニス顕微鏡　ＪＬＳ－４００Ｍ</t>
  </si>
  <si>
    <t>1-149-945</t>
  </si>
  <si>
    <t>ケニス顕微鏡　ＪＬＳ－４００－ＣＮ</t>
  </si>
  <si>
    <t>1-149-947</t>
  </si>
  <si>
    <t>ケニス顕微鏡　ＪＬＳ－４００Ｍ－ＣＮ</t>
  </si>
  <si>
    <t>1-149-742</t>
  </si>
  <si>
    <t>1-149-741</t>
  </si>
  <si>
    <t>1-149-745</t>
  </si>
  <si>
    <t>ケニス顕微鏡　ＴＴＬ－４００Ａ</t>
  </si>
  <si>
    <t>1-149-746</t>
  </si>
  <si>
    <t>ケニス顕微鏡　ＴＴＬ－４００ＬＡ</t>
  </si>
  <si>
    <t>1-149-625</t>
  </si>
  <si>
    <t>256</t>
  </si>
  <si>
    <t>1-149-627</t>
  </si>
  <si>
    <t>1-149-635</t>
  </si>
  <si>
    <t>1-149-637</t>
  </si>
  <si>
    <t>1-149-626</t>
  </si>
  <si>
    <t>1-149-628</t>
  </si>
  <si>
    <t>1-149-636</t>
  </si>
  <si>
    <t>1-149-638</t>
  </si>
  <si>
    <t>1-149-670</t>
  </si>
  <si>
    <t>ケニス小型顕微鏡　ＳＸ</t>
  </si>
  <si>
    <t>261</t>
  </si>
  <si>
    <t>1-149-671</t>
  </si>
  <si>
    <t>ケニス小型顕微鏡　ＳＸ－Ｌ</t>
  </si>
  <si>
    <t>1-149-520</t>
  </si>
  <si>
    <t>253</t>
  </si>
  <si>
    <t>1-149-525</t>
  </si>
  <si>
    <t>1-150-410</t>
  </si>
  <si>
    <t>顕微鏡照明装置（ラボライト）　ＦＬ（６０Ｈｚ）</t>
  </si>
  <si>
    <t>293</t>
  </si>
  <si>
    <t>1-150-411</t>
  </si>
  <si>
    <t>顕微鏡照明装置（ラボライト）　ＦＬ（５０Ｈｚ）</t>
  </si>
  <si>
    <t>1-150-420</t>
  </si>
  <si>
    <t>顕微鏡照明装置（ラボライト）　ＨＦ（６０Ｈｚ）</t>
  </si>
  <si>
    <t>1-150-421</t>
  </si>
  <si>
    <t>顕微鏡照明装置（ラボライト）　ＨＦ（５０Ｈｚ）</t>
  </si>
  <si>
    <t>1-149-850</t>
  </si>
  <si>
    <t>273</t>
  </si>
  <si>
    <t>1-150-190</t>
  </si>
  <si>
    <t>270</t>
  </si>
  <si>
    <t>1-150-145</t>
  </si>
  <si>
    <t>ケニス双眼実体顕微鏡　ＰＸ</t>
  </si>
  <si>
    <t>271</t>
  </si>
  <si>
    <t>1-150-200</t>
  </si>
  <si>
    <t>ケニスＬＥＤ双眼実体顕微鏡　ＳＴ－ＬＥＤ</t>
  </si>
  <si>
    <t>268</t>
  </si>
  <si>
    <t>1-150-195</t>
  </si>
  <si>
    <t>269</t>
  </si>
  <si>
    <t>1-150-180</t>
  </si>
  <si>
    <t>1-150-335</t>
  </si>
  <si>
    <t>ケニス双眼実体顕微鏡　ＳＳ－ＬＥＤ</t>
  </si>
  <si>
    <t>267</t>
  </si>
  <si>
    <t>1-150-176</t>
  </si>
  <si>
    <t>1-150-030</t>
  </si>
  <si>
    <t>ニコン小型双眼実体顕微鏡　ファーブル</t>
  </si>
  <si>
    <t>272</t>
  </si>
  <si>
    <t>1-150-035</t>
  </si>
  <si>
    <t>小型双眼実体顕微鏡ファーブル　小動物観察セット付</t>
  </si>
  <si>
    <t>1-150-031</t>
  </si>
  <si>
    <t>ニコン小型双眼実体顕微鏡　ファーブルミニ</t>
  </si>
  <si>
    <t>1-150-036</t>
  </si>
  <si>
    <t>双眼実体顕微鏡ファーブルミニ　小動物観察セット付</t>
  </si>
  <si>
    <t>1-150-033</t>
  </si>
  <si>
    <t>ニコン小型双眼実体顕微鏡ファーブルミニ（光源付）</t>
  </si>
  <si>
    <t>1-167-250</t>
  </si>
  <si>
    <t>デジタル画像システム　２１０ＩＳ</t>
  </si>
  <si>
    <t>98</t>
  </si>
  <si>
    <t>1-167-245</t>
  </si>
  <si>
    <t>顕微鏡用デジタル画像システム　１１０ＩＳ</t>
  </si>
  <si>
    <t>278</t>
  </si>
  <si>
    <t>1-138-800</t>
  </si>
  <si>
    <t>ステンレス薬品庫　Ｓ（下段のみ）</t>
  </si>
  <si>
    <t>642</t>
  </si>
  <si>
    <t>1-138-805</t>
  </si>
  <si>
    <t>ステンレス薬品庫　ＳＧＭ（上段・下段）</t>
  </si>
  <si>
    <t>1-138-790</t>
  </si>
  <si>
    <t>薬品庫　ＮＥ（下段のみ）</t>
  </si>
  <si>
    <t>646</t>
  </si>
  <si>
    <t>1-138-791</t>
  </si>
  <si>
    <t>薬品庫　ＮＧ（上段・下段）</t>
  </si>
  <si>
    <t>1-138-821</t>
  </si>
  <si>
    <t>1-138-820</t>
  </si>
  <si>
    <t>薬品保管庫　ＳＫ－９０（薬品整理箱なし）</t>
  </si>
  <si>
    <t>1-138-865</t>
  </si>
  <si>
    <t>644</t>
  </si>
  <si>
    <t>1-138-866</t>
  </si>
  <si>
    <t>1-138-824</t>
  </si>
  <si>
    <t>649</t>
  </si>
  <si>
    <t>1-138-843</t>
  </si>
  <si>
    <t>ステンレス薬品庫　ＮＳＤ</t>
  </si>
  <si>
    <t>643</t>
  </si>
  <si>
    <t>1-138-835</t>
  </si>
  <si>
    <t>薬品庫　　ＶＫ－６（薬品整理箱付）</t>
  </si>
  <si>
    <t>647</t>
  </si>
  <si>
    <t>1-132-448</t>
  </si>
  <si>
    <t>1-135-005</t>
  </si>
  <si>
    <t>鉄製スタンド　ＺＤ</t>
  </si>
  <si>
    <t>593</t>
  </si>
  <si>
    <t>1-135-006</t>
  </si>
  <si>
    <t>鉄製スタンド　ＺＤ－ＤＲ</t>
  </si>
  <si>
    <t>1-135-010</t>
  </si>
  <si>
    <t>鉄製スタンド　ＨＳＴ</t>
  </si>
  <si>
    <t>506</t>
  </si>
  <si>
    <t>1-135-012</t>
  </si>
  <si>
    <t>594</t>
  </si>
  <si>
    <t>1-135-020</t>
  </si>
  <si>
    <t>鉄製スタンド　ＳＢ</t>
  </si>
  <si>
    <t>596</t>
  </si>
  <si>
    <t>1-135-018</t>
  </si>
  <si>
    <t>鉄製スタンド　ＳＴ－６０</t>
  </si>
  <si>
    <t>595</t>
  </si>
  <si>
    <t>1-135-024</t>
  </si>
  <si>
    <t>鉄製スタンド　ＳＴ－ＤＲ</t>
  </si>
  <si>
    <t>1-135-025</t>
  </si>
  <si>
    <t>鉄製スタンド　ＳＴ－Ｄ</t>
  </si>
  <si>
    <t>1-123-295</t>
  </si>
  <si>
    <t>直流電源装置　ＮＦ－５</t>
  </si>
  <si>
    <t>458</t>
  </si>
  <si>
    <t>1-123-395</t>
  </si>
  <si>
    <t>直流電源装置　ＫＰ－５Ａ</t>
  </si>
  <si>
    <t>1-123-322</t>
  </si>
  <si>
    <t>直流電源装置　Ｓ－５Ａ</t>
  </si>
  <si>
    <t>459</t>
  </si>
  <si>
    <t>1-123-320</t>
  </si>
  <si>
    <t>直流電源装置（生徒用）Ｓ－３</t>
  </si>
  <si>
    <t>1-136-220</t>
  </si>
  <si>
    <t>取付型コルクボーラーＨＨ</t>
  </si>
  <si>
    <t>570</t>
  </si>
  <si>
    <t>1-136-225</t>
  </si>
  <si>
    <t>電動式コルクボーラーＥＤ</t>
  </si>
  <si>
    <t>1-150-465</t>
  </si>
  <si>
    <t>卓上ハンドミクロトームＴＨ　（専用刃式）</t>
  </si>
  <si>
    <t>746</t>
  </si>
  <si>
    <t>1-150-460</t>
  </si>
  <si>
    <t>簡易ミクロトーム（シリンダーミクロトーム）　ＣＭ</t>
  </si>
  <si>
    <t>1-151-650</t>
  </si>
  <si>
    <t>700</t>
  </si>
  <si>
    <t>1-151-680</t>
  </si>
  <si>
    <t>柄付小型プランクトンネット　ＨＰ</t>
  </si>
  <si>
    <t>1-151-685</t>
  </si>
  <si>
    <t>1-147-015</t>
  </si>
  <si>
    <t>839</t>
  </si>
  <si>
    <t>1-147-016</t>
  </si>
  <si>
    <t>1-147-045</t>
  </si>
  <si>
    <t>たい積岩標本　（研磨）　１０ＲＫ</t>
  </si>
  <si>
    <t>840</t>
  </si>
  <si>
    <t>1-147-046</t>
  </si>
  <si>
    <t>たい積岩標本　（研磨）　５ＲＫ</t>
  </si>
  <si>
    <t>1-147-650</t>
  </si>
  <si>
    <t>動物化石標本　１０Ｆ</t>
  </si>
  <si>
    <t>852</t>
  </si>
  <si>
    <t>1-147-660</t>
  </si>
  <si>
    <t>植物化石標本　１０Ｆ</t>
  </si>
  <si>
    <t>850</t>
  </si>
  <si>
    <t>1-147-670</t>
  </si>
  <si>
    <t>貝・魚・木の葉の化石標本　Ｋ５Ｆ</t>
  </si>
  <si>
    <t>1-147-110</t>
  </si>
  <si>
    <t>火山噴出物標本　１０Ｒ</t>
  </si>
  <si>
    <t>842</t>
  </si>
  <si>
    <t>1-167-820</t>
  </si>
  <si>
    <t>ＮＨＫ小学校理科映像資料集　全４巻セット</t>
  </si>
  <si>
    <t>935</t>
  </si>
  <si>
    <t>1-160-720</t>
  </si>
  <si>
    <t>筋肉の動き模型　ＡＰ（関節の構造模型）</t>
  </si>
  <si>
    <t>754</t>
  </si>
  <si>
    <t>1-160-730</t>
  </si>
  <si>
    <t>関節の構造模型　ＦＳ</t>
  </si>
  <si>
    <t>1-160-719</t>
  </si>
  <si>
    <t>筋肉と関節模型　ＡＰ－ＦＳ</t>
  </si>
  <si>
    <t>1-160-105</t>
  </si>
  <si>
    <t>人体骨格模型　ＭＳ－８０</t>
  </si>
  <si>
    <t>753</t>
  </si>
  <si>
    <t>1-160-137</t>
  </si>
  <si>
    <t>1-160-138</t>
  </si>
  <si>
    <t>1-160-149</t>
  </si>
  <si>
    <t>1-160-101</t>
  </si>
  <si>
    <t>人体解剖模型　ＡＬ－１２</t>
  </si>
  <si>
    <t>756</t>
  </si>
  <si>
    <t>1-160-100</t>
  </si>
  <si>
    <t>人体解剖模型（トルソー型）　ＡＬ－１６</t>
  </si>
  <si>
    <t>1-160-070</t>
  </si>
  <si>
    <t>人体解剖模型　ＡＬ－２５</t>
  </si>
  <si>
    <t>1-160-130</t>
  </si>
  <si>
    <t>人体解剖模型（トルソー型）　Ｂ－２２</t>
  </si>
  <si>
    <t>758</t>
  </si>
  <si>
    <t>1-160-120</t>
  </si>
  <si>
    <t>人体解剖模型（トルソー型）　ＭＦ－８８</t>
  </si>
  <si>
    <t>1-160-704</t>
  </si>
  <si>
    <t>人の発生と発育模型　ＡＬ－５Ｍ</t>
  </si>
  <si>
    <t>765</t>
  </si>
  <si>
    <t>1-159-200</t>
  </si>
  <si>
    <t>コン虫発育順序模型　ＫＨ－５</t>
  </si>
  <si>
    <t>772</t>
  </si>
  <si>
    <t>1-159-130</t>
  </si>
  <si>
    <t>766</t>
  </si>
  <si>
    <t>1-159-230</t>
  </si>
  <si>
    <t>コン虫模型　ＫＯ</t>
  </si>
  <si>
    <t>771</t>
  </si>
  <si>
    <t>1-141-720</t>
  </si>
  <si>
    <t>火山地形模型　Ｖ－３</t>
  </si>
  <si>
    <t>825</t>
  </si>
  <si>
    <t>1-141-640</t>
  </si>
  <si>
    <t>たい積地形模型　ＭＡ</t>
  </si>
  <si>
    <t>1-141-790</t>
  </si>
  <si>
    <t>地層模型　ＭＶ</t>
  </si>
  <si>
    <t>826</t>
  </si>
  <si>
    <t>エネループ５連チャージャーセット　NC-M55ADC</t>
  </si>
  <si>
    <t>新</t>
  </si>
  <si>
    <t>1-105-325</t>
  </si>
  <si>
    <t>電子てんびん　　　ＥＷ－１５０ｉ</t>
  </si>
  <si>
    <t>ケニス顕微鏡　ＴＴＬ－４００</t>
  </si>
  <si>
    <t>ケニス顕微鏡　ＴＴＬ－４００Ｌ</t>
  </si>
  <si>
    <t>ケニス顕微鏡　ＦＫ－４００</t>
  </si>
  <si>
    <t>ケニス顕微鏡　ＦＫ－４００Ｌ</t>
  </si>
  <si>
    <t>ケニス顕微鏡　ＦＫ－６００</t>
  </si>
  <si>
    <t>ケニス顕微鏡　ＦＫ－６００Ｌ</t>
  </si>
  <si>
    <t>ケニス顕微鏡　ＪＴＯ－６００Ｊ</t>
  </si>
  <si>
    <t>ケニス顕微鏡　ＪＬＢ－４００</t>
  </si>
  <si>
    <t>ケニス顕微鏡　ＪＬＢ－４００－ＣＮ格納箱なし</t>
  </si>
  <si>
    <t>ケニス顕微鏡　ＦＫ－６００Ｌ－ＣＮ格納箱なし</t>
  </si>
  <si>
    <t>ケニス顕微鏡　ＦＫ－４００－ＣＮ格納箱なし</t>
  </si>
  <si>
    <t>ケニス顕微鏡　ＦＫ－４００Ｌ－ＣＮ格納箱なし</t>
  </si>
  <si>
    <t>ケニス顕微鏡　ＦＫ－６００－ＣＮ格納箱なし</t>
  </si>
  <si>
    <t>ケニス双眼実体顕微鏡　ＳＴＬ（格納箱付）</t>
  </si>
  <si>
    <t>ケニス双眼実体顕微鏡　ＳＴＬ－ＣＮ</t>
  </si>
  <si>
    <t>ケニス双眼実体顕微鏡　ＰＳＴ－ＣＮ</t>
  </si>
  <si>
    <t>ケニス双眼実体顕微鏡　ＳＣＣ</t>
  </si>
  <si>
    <t>ケニス解剖顕微鏡　ＤＡ－１</t>
  </si>
  <si>
    <t>薬品保管庫　ＳＫ－９０ＤＡ（薬品整理箱付）</t>
  </si>
  <si>
    <t>耐震ステンレス薬品庫　ＫＳ－１８</t>
  </si>
  <si>
    <t>耐震ステンレス薬品庫　ＫＳ－９</t>
  </si>
  <si>
    <t>小型薬品保管庫　Ｇ－１７０</t>
  </si>
  <si>
    <t>廃液用ポリタンクセット（カラー廃液貯蔵容器3個組）Aセット</t>
  </si>
  <si>
    <t>鉄製スタンド　ＨＳＴ－ＤＲ</t>
  </si>
  <si>
    <t>プランクトンネット　Ｐ－２５</t>
  </si>
  <si>
    <t>柄付小型プランクトンネット　ＰＮ</t>
  </si>
  <si>
    <t>火成岩標本（研磨）　１０ＲＫ</t>
  </si>
  <si>
    <t>火成岩標本（研磨）　５ＲＫ</t>
  </si>
  <si>
    <t>人体骨格模型　ＨＳ－１６０</t>
  </si>
  <si>
    <t>人体骨格模型　ＨＳ－１６０ＡＳ（ＤＶＤ付）</t>
  </si>
  <si>
    <t>人体骨格模型　ＨＳ－１６０ＬＬ　（格納ケース付）</t>
  </si>
  <si>
    <t>メダカの発育順序模型　ＭＨ－７</t>
  </si>
  <si>
    <t>1-153-420</t>
  </si>
  <si>
    <t>1-153-330</t>
  </si>
  <si>
    <t>緑のカーテン　5W1800-6K（6個組）</t>
  </si>
  <si>
    <t>園芸用具セット　すくすく</t>
  </si>
  <si>
    <t>平成23年度小学校 理振法 対応商品リスト</t>
  </si>
  <si>
    <t>単価</t>
  </si>
  <si>
    <t>（税抜）</t>
  </si>
  <si>
    <t>（税込）</t>
  </si>
  <si>
    <t>数量</t>
  </si>
  <si>
    <t>金額</t>
  </si>
  <si>
    <t>掲載頁</t>
  </si>
  <si>
    <t>生物の飼育・
栽培用具</t>
  </si>
  <si>
    <t>物の運動の
学習用具</t>
  </si>
  <si>
    <t>野外観察
調査用具</t>
  </si>
  <si>
    <t>大型アクアリウム　ＡＬ－９０　</t>
  </si>
  <si>
    <t>大型アクアリウム　ＡＬ－１２０　</t>
  </si>
  <si>
    <t>（税抜）</t>
  </si>
  <si>
    <t>合計
金額</t>
  </si>
  <si>
    <r>
      <t>※平成23年度より改訂された理振法（小学校）を参考にしています。
※例示品名の</t>
    </r>
    <r>
      <rPr>
        <sz val="9"/>
        <color indexed="10"/>
        <rFont val="ＭＳ Ｐゴシック"/>
        <family val="3"/>
      </rPr>
      <t>赤字</t>
    </r>
    <r>
      <rPr>
        <sz val="9"/>
        <rFont val="ＭＳ Ｐゴシック"/>
        <family val="3"/>
      </rPr>
      <t>は優先的に整備する重点品目です。 
※掲載頁はケニス理科機器No.840の掲載ページを示しています。
※価格は2011年7月20日時点の価格です。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</si>
</sst>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\(0\)"/>
    <numFmt numFmtId="178" formatCode="&quot;¥&quot;#,##0_);[Red]\(&quot;¥&quot;#,##0\)"/>
    <numFmt numFmtId="179" formatCode="&quot;¥&quot;#,##0.00_);[Red]\(&quot;¥&quot;#,##0.00\)"/>
    <numFmt numFmtId="180" formatCode="0_);[Red]\(0\)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theme="0"/>
      <name val="Calibri"/>
      <family val="3"/>
    </font>
    <font>
      <sz val="9"/>
      <color theme="1"/>
      <name val="ＭＳ Ｐゴシック"/>
      <family val="3"/>
    </font>
    <font>
      <b/>
      <sz val="10"/>
      <color theme="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B2B2B2"/>
      </left>
      <right style="thin">
        <color rgb="FFB2B2B2"/>
      </right>
      <top style="thin">
        <color rgb="FFB2B2B2"/>
      </top>
      <bottom>
        <color indexed="63"/>
      </bottom>
    </border>
    <border>
      <left style="thin">
        <color rgb="FFB2B2B2"/>
      </left>
      <right style="thin">
        <color rgb="FFB2B2B2"/>
      </right>
      <top style="medium"/>
      <bottom>
        <color indexed="63"/>
      </bottom>
    </border>
    <border>
      <left style="thin">
        <color rgb="FFB2B2B2"/>
      </left>
      <right style="medium"/>
      <top style="medium"/>
      <bottom>
        <color indexed="63"/>
      </bottom>
    </border>
    <border>
      <left style="thin">
        <color rgb="FFB2B2B2"/>
      </left>
      <right style="thin">
        <color rgb="FFB2B2B2"/>
      </right>
      <top>
        <color indexed="63"/>
      </top>
      <bottom style="medium"/>
    </border>
    <border>
      <left style="thin">
        <color rgb="FFB2B2B2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78" fontId="42" fillId="33" borderId="10" xfId="0" applyNumberFormat="1" applyFont="1" applyFill="1" applyBorder="1" applyAlignment="1">
      <alignment horizontal="center" vertical="center" shrinkToFit="1"/>
    </xf>
    <xf numFmtId="180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178" fontId="3" fillId="0" borderId="0" xfId="0" applyNumberFormat="1" applyFont="1" applyAlignment="1">
      <alignment vertical="center" shrinkToFit="1"/>
    </xf>
    <xf numFmtId="180" fontId="3" fillId="0" borderId="0" xfId="0" applyNumberFormat="1" applyFont="1" applyAlignment="1">
      <alignment vertical="center" shrinkToFit="1"/>
    </xf>
    <xf numFmtId="0" fontId="3" fillId="15" borderId="11" xfId="0" applyFont="1" applyFill="1" applyBorder="1" applyAlignment="1">
      <alignment vertical="top" shrinkToFit="1"/>
    </xf>
    <xf numFmtId="0" fontId="3" fillId="0" borderId="11" xfId="0" applyFont="1" applyBorder="1" applyAlignment="1">
      <alignment horizontal="center" vertical="center" shrinkToFit="1"/>
    </xf>
    <xf numFmtId="178" fontId="3" fillId="0" borderId="11" xfId="0" applyNumberFormat="1" applyFont="1" applyBorder="1" applyAlignment="1">
      <alignment vertical="center" shrinkToFit="1"/>
    </xf>
    <xf numFmtId="180" fontId="3" fillId="28" borderId="2" xfId="43" applyNumberFormat="1" applyFont="1" applyAlignment="1">
      <alignment vertical="center" shrinkToFit="1"/>
    </xf>
    <xf numFmtId="178" fontId="3" fillId="28" borderId="2" xfId="43" applyNumberFormat="1" applyFont="1" applyAlignment="1">
      <alignment vertical="center" shrinkToFit="1"/>
    </xf>
    <xf numFmtId="178" fontId="3" fillId="0" borderId="2" xfId="43" applyNumberFormat="1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shrinkToFit="1"/>
    </xf>
    <xf numFmtId="0" fontId="33" fillId="3" borderId="11" xfId="0" applyFont="1" applyFill="1" applyBorder="1" applyAlignment="1">
      <alignment horizontal="left" vertical="top" shrinkToFit="1"/>
    </xf>
    <xf numFmtId="0" fontId="3" fillId="3" borderId="11" xfId="0" applyFont="1" applyFill="1" applyBorder="1" applyAlignment="1">
      <alignment horizontal="left" vertical="top" shrinkToFit="1"/>
    </xf>
    <xf numFmtId="0" fontId="3" fillId="15" borderId="11" xfId="0" applyFont="1" applyFill="1" applyBorder="1" applyAlignment="1">
      <alignment horizontal="left" vertical="top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178" fontId="3" fillId="0" borderId="0" xfId="0" applyNumberFormat="1" applyFont="1" applyBorder="1" applyAlignment="1">
      <alignment vertical="center" shrinkToFit="1"/>
    </xf>
    <xf numFmtId="180" fontId="3" fillId="28" borderId="12" xfId="43" applyNumberFormat="1" applyFont="1" applyBorder="1" applyAlignment="1">
      <alignment vertical="center" shrinkToFit="1"/>
    </xf>
    <xf numFmtId="178" fontId="3" fillId="28" borderId="12" xfId="43" applyNumberFormat="1" applyFont="1" applyBorder="1" applyAlignment="1">
      <alignment vertical="center" shrinkToFit="1"/>
    </xf>
    <xf numFmtId="0" fontId="3" fillId="0" borderId="0" xfId="0" applyFont="1" applyFill="1" applyBorder="1" applyAlignment="1">
      <alignment vertical="top" shrinkToFit="1"/>
    </xf>
    <xf numFmtId="0" fontId="3" fillId="0" borderId="0" xfId="0" applyFont="1" applyFill="1" applyBorder="1" applyAlignment="1">
      <alignment horizontal="left" vertical="top" shrinkToFit="1"/>
    </xf>
    <xf numFmtId="178" fontId="3" fillId="28" borderId="13" xfId="43" applyNumberFormat="1" applyFont="1" applyBorder="1" applyAlignment="1">
      <alignment vertical="center" shrinkToFit="1"/>
    </xf>
    <xf numFmtId="178" fontId="3" fillId="28" borderId="14" xfId="43" applyNumberFormat="1" applyFont="1" applyBorder="1" applyAlignment="1">
      <alignment vertical="center" shrinkToFit="1"/>
    </xf>
    <xf numFmtId="180" fontId="4" fillId="28" borderId="15" xfId="43" applyNumberFormat="1" applyFont="1" applyBorder="1" applyAlignment="1">
      <alignment horizontal="center" vertical="center" shrinkToFit="1"/>
    </xf>
    <xf numFmtId="180" fontId="4" fillId="28" borderId="16" xfId="43" applyNumberFormat="1" applyFont="1" applyBorder="1" applyAlignment="1">
      <alignment horizontal="center" vertical="center" shrinkToFit="1"/>
    </xf>
    <xf numFmtId="180" fontId="4" fillId="28" borderId="17" xfId="43" applyNumberFormat="1" applyFont="1" applyBorder="1" applyAlignment="1">
      <alignment horizontal="center" vertical="center" wrapText="1" shrinkToFit="1"/>
    </xf>
    <xf numFmtId="180" fontId="4" fillId="28" borderId="18" xfId="43" applyNumberFormat="1" applyFont="1" applyBorder="1" applyAlignment="1">
      <alignment horizontal="center" vertical="center" shrinkToFit="1"/>
    </xf>
    <xf numFmtId="0" fontId="33" fillId="3" borderId="19" xfId="0" applyFont="1" applyFill="1" applyBorder="1" applyAlignment="1">
      <alignment horizontal="left" vertical="top" shrinkToFit="1"/>
    </xf>
    <xf numFmtId="0" fontId="33" fillId="3" borderId="20" xfId="0" applyFont="1" applyFill="1" applyBorder="1" applyAlignment="1">
      <alignment horizontal="left" vertical="top" shrinkToFit="1"/>
    </xf>
    <xf numFmtId="0" fontId="33" fillId="3" borderId="21" xfId="0" applyFont="1" applyFill="1" applyBorder="1" applyAlignment="1">
      <alignment horizontal="left" vertical="top" shrinkToFit="1"/>
    </xf>
    <xf numFmtId="0" fontId="3" fillId="15" borderId="19" xfId="0" applyFont="1" applyFill="1" applyBorder="1" applyAlignment="1">
      <alignment horizontal="left" vertical="top" shrinkToFit="1"/>
    </xf>
    <xf numFmtId="0" fontId="3" fillId="15" borderId="21" xfId="0" applyFont="1" applyFill="1" applyBorder="1" applyAlignment="1">
      <alignment horizontal="left" vertical="top" shrinkToFit="1"/>
    </xf>
    <xf numFmtId="0" fontId="3" fillId="15" borderId="20" xfId="0" applyFont="1" applyFill="1" applyBorder="1" applyAlignment="1">
      <alignment horizontal="left" vertical="top" shrinkToFit="1"/>
    </xf>
    <xf numFmtId="0" fontId="3" fillId="15" borderId="19" xfId="0" applyFont="1" applyFill="1" applyBorder="1" applyAlignment="1">
      <alignment vertical="top" shrinkToFit="1"/>
    </xf>
    <xf numFmtId="0" fontId="3" fillId="15" borderId="21" xfId="0" applyFont="1" applyFill="1" applyBorder="1" applyAlignment="1">
      <alignment vertical="top" shrinkToFit="1"/>
    </xf>
    <xf numFmtId="0" fontId="3" fillId="15" borderId="20" xfId="0" applyFont="1" applyFill="1" applyBorder="1" applyAlignment="1">
      <alignment vertical="top" shrinkToFit="1"/>
    </xf>
    <xf numFmtId="0" fontId="3" fillId="3" borderId="19" xfId="0" applyFont="1" applyFill="1" applyBorder="1" applyAlignment="1">
      <alignment horizontal="left" vertical="top" shrinkToFit="1"/>
    </xf>
    <xf numFmtId="0" fontId="3" fillId="3" borderId="21" xfId="0" applyFont="1" applyFill="1" applyBorder="1" applyAlignment="1">
      <alignment horizontal="left" vertical="top" shrinkToFit="1"/>
    </xf>
    <xf numFmtId="0" fontId="3" fillId="3" borderId="20" xfId="0" applyFont="1" applyFill="1" applyBorder="1" applyAlignment="1">
      <alignment horizontal="left" vertical="top" shrinkToFit="1"/>
    </xf>
    <xf numFmtId="0" fontId="28" fillId="33" borderId="10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 shrinkToFit="1"/>
    </xf>
    <xf numFmtId="0" fontId="42" fillId="33" borderId="23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shrinkToFit="1"/>
    </xf>
    <xf numFmtId="177" fontId="44" fillId="33" borderId="10" xfId="0" applyNumberFormat="1" applyFont="1" applyFill="1" applyBorder="1" applyAlignment="1">
      <alignment horizontal="center" vertical="center" wrapText="1" shrinkToFit="1"/>
    </xf>
    <xf numFmtId="180" fontId="42" fillId="33" borderId="22" xfId="0" applyNumberFormat="1" applyFont="1" applyFill="1" applyBorder="1" applyAlignment="1">
      <alignment horizontal="center" vertical="center" shrinkToFit="1"/>
    </xf>
    <xf numFmtId="180" fontId="42" fillId="33" borderId="23" xfId="0" applyNumberFormat="1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12.75390625" style="22" customWidth="1"/>
    <col min="2" max="2" width="14.75390625" style="24" customWidth="1"/>
    <col min="3" max="3" width="10.625" style="2" customWidth="1"/>
    <col min="4" max="4" width="37.375" style="1" customWidth="1"/>
    <col min="5" max="5" width="5.75390625" style="2" customWidth="1"/>
    <col min="6" max="7" width="9.125" style="3" customWidth="1"/>
    <col min="8" max="8" width="5.75390625" style="5" customWidth="1"/>
    <col min="9" max="10" width="9.125" style="3" customWidth="1"/>
    <col min="11" max="16384" width="9.00390625" style="1" customWidth="1"/>
  </cols>
  <sheetData>
    <row r="1" spans="1:12" ht="47.25" customHeight="1">
      <c r="A1" s="23" t="s">
        <v>583</v>
      </c>
      <c r="D1" s="8"/>
      <c r="E1" s="63" t="s">
        <v>597</v>
      </c>
      <c r="F1" s="63"/>
      <c r="G1" s="63"/>
      <c r="H1" s="63"/>
      <c r="I1" s="63"/>
      <c r="J1" s="63"/>
      <c r="K1" s="9"/>
      <c r="L1" s="9"/>
    </row>
    <row r="2" spans="1:10" ht="13.5" customHeight="1">
      <c r="A2" s="55" t="s">
        <v>86</v>
      </c>
      <c r="B2" s="57" t="s">
        <v>87</v>
      </c>
      <c r="C2" s="59" t="s">
        <v>88</v>
      </c>
      <c r="D2" s="59" t="s">
        <v>89</v>
      </c>
      <c r="E2" s="60" t="s">
        <v>589</v>
      </c>
      <c r="F2" s="54" t="s">
        <v>584</v>
      </c>
      <c r="G2" s="54"/>
      <c r="H2" s="61" t="s">
        <v>587</v>
      </c>
      <c r="I2" s="54" t="s">
        <v>588</v>
      </c>
      <c r="J2" s="54"/>
    </row>
    <row r="3" spans="1:10" s="2" customFormat="1" ht="13.5" customHeight="1">
      <c r="A3" s="56"/>
      <c r="B3" s="58"/>
      <c r="C3" s="59"/>
      <c r="D3" s="59"/>
      <c r="E3" s="60"/>
      <c r="F3" s="4" t="s">
        <v>585</v>
      </c>
      <c r="G3" s="4" t="s">
        <v>586</v>
      </c>
      <c r="H3" s="62"/>
      <c r="I3" s="4" t="s">
        <v>585</v>
      </c>
      <c r="J3" s="4" t="s">
        <v>586</v>
      </c>
    </row>
    <row r="4" spans="1:10" ht="13.5" customHeight="1">
      <c r="A4" s="19" t="s">
        <v>0</v>
      </c>
      <c r="B4" s="25"/>
      <c r="C4" s="10"/>
      <c r="D4" s="7"/>
      <c r="E4" s="10"/>
      <c r="F4" s="11"/>
      <c r="G4" s="11"/>
      <c r="H4" s="12"/>
      <c r="I4" s="11"/>
      <c r="J4" s="11"/>
    </row>
    <row r="5" spans="1:10" ht="13.5" customHeight="1">
      <c r="A5" s="45" t="s">
        <v>1</v>
      </c>
      <c r="B5" s="42" t="s">
        <v>31</v>
      </c>
      <c r="C5" s="14" t="s">
        <v>90</v>
      </c>
      <c r="D5" s="6" t="s">
        <v>91</v>
      </c>
      <c r="E5" s="14" t="s">
        <v>92</v>
      </c>
      <c r="F5" s="15">
        <v>10000</v>
      </c>
      <c r="G5" s="15">
        <f>F5*1.05</f>
        <v>10500</v>
      </c>
      <c r="H5" s="16"/>
      <c r="I5" s="17">
        <f>F5*H5</f>
        <v>0</v>
      </c>
      <c r="J5" s="17">
        <f>G5*H5</f>
        <v>0</v>
      </c>
    </row>
    <row r="6" spans="1:10" ht="13.5" customHeight="1">
      <c r="A6" s="46"/>
      <c r="B6" s="44"/>
      <c r="C6" s="14" t="s">
        <v>93</v>
      </c>
      <c r="D6" s="6" t="s">
        <v>94</v>
      </c>
      <c r="E6" s="14" t="s">
        <v>92</v>
      </c>
      <c r="F6" s="15">
        <v>12000</v>
      </c>
      <c r="G6" s="15">
        <f aca="true" t="shared" si="0" ref="G6:G69">F6*1.05</f>
        <v>12600</v>
      </c>
      <c r="H6" s="16"/>
      <c r="I6" s="17">
        <f aca="true" t="shared" si="1" ref="I6:I69">F6*H6</f>
        <v>0</v>
      </c>
      <c r="J6" s="17">
        <f aca="true" t="shared" si="2" ref="J6:J69">G6*H6</f>
        <v>0</v>
      </c>
    </row>
    <row r="7" spans="1:10" ht="13.5" customHeight="1">
      <c r="A7" s="46"/>
      <c r="B7" s="44"/>
      <c r="C7" s="14" t="s">
        <v>95</v>
      </c>
      <c r="D7" s="6" t="s">
        <v>96</v>
      </c>
      <c r="E7" s="14" t="s">
        <v>92</v>
      </c>
      <c r="F7" s="15">
        <v>10000</v>
      </c>
      <c r="G7" s="15">
        <f t="shared" si="0"/>
        <v>10500</v>
      </c>
      <c r="H7" s="16"/>
      <c r="I7" s="17">
        <f t="shared" si="1"/>
        <v>0</v>
      </c>
      <c r="J7" s="17">
        <f t="shared" si="2"/>
        <v>0</v>
      </c>
    </row>
    <row r="8" spans="1:10" ht="13.5" customHeight="1">
      <c r="A8" s="46"/>
      <c r="B8" s="44"/>
      <c r="C8" s="14" t="s">
        <v>97</v>
      </c>
      <c r="D8" s="6" t="s">
        <v>98</v>
      </c>
      <c r="E8" s="14" t="s">
        <v>92</v>
      </c>
      <c r="F8" s="15">
        <v>12000</v>
      </c>
      <c r="G8" s="15">
        <f t="shared" si="0"/>
        <v>12600</v>
      </c>
      <c r="H8" s="16"/>
      <c r="I8" s="17">
        <f t="shared" si="1"/>
        <v>0</v>
      </c>
      <c r="J8" s="17">
        <f t="shared" si="2"/>
        <v>0</v>
      </c>
    </row>
    <row r="9" spans="1:10" ht="13.5" customHeight="1">
      <c r="A9" s="46"/>
      <c r="B9" s="44"/>
      <c r="C9" s="14" t="s">
        <v>99</v>
      </c>
      <c r="D9" s="6" t="s">
        <v>100</v>
      </c>
      <c r="E9" s="14" t="s">
        <v>101</v>
      </c>
      <c r="F9" s="15">
        <v>41300</v>
      </c>
      <c r="G9" s="15">
        <f t="shared" si="0"/>
        <v>43365</v>
      </c>
      <c r="H9" s="16"/>
      <c r="I9" s="17">
        <f t="shared" si="1"/>
        <v>0</v>
      </c>
      <c r="J9" s="17">
        <f t="shared" si="2"/>
        <v>0</v>
      </c>
    </row>
    <row r="10" spans="1:10" ht="13.5" customHeight="1">
      <c r="A10" s="46"/>
      <c r="B10" s="44"/>
      <c r="C10" s="14" t="s">
        <v>102</v>
      </c>
      <c r="D10" s="6" t="s">
        <v>103</v>
      </c>
      <c r="E10" s="14" t="s">
        <v>101</v>
      </c>
      <c r="F10" s="15">
        <v>38000</v>
      </c>
      <c r="G10" s="15">
        <f t="shared" si="0"/>
        <v>39900</v>
      </c>
      <c r="H10" s="16"/>
      <c r="I10" s="17">
        <f t="shared" si="1"/>
        <v>0</v>
      </c>
      <c r="J10" s="17">
        <f t="shared" si="2"/>
        <v>0</v>
      </c>
    </row>
    <row r="11" spans="1:10" ht="13.5" customHeight="1">
      <c r="A11" s="46"/>
      <c r="B11" s="44"/>
      <c r="C11" s="14" t="s">
        <v>104</v>
      </c>
      <c r="D11" s="6" t="s">
        <v>105</v>
      </c>
      <c r="E11" s="14" t="s">
        <v>101</v>
      </c>
      <c r="F11" s="15">
        <v>38800</v>
      </c>
      <c r="G11" s="15">
        <f t="shared" si="0"/>
        <v>40740</v>
      </c>
      <c r="H11" s="16"/>
      <c r="I11" s="17">
        <f t="shared" si="1"/>
        <v>0</v>
      </c>
      <c r="J11" s="17">
        <f t="shared" si="2"/>
        <v>0</v>
      </c>
    </row>
    <row r="12" spans="1:10" ht="13.5" customHeight="1">
      <c r="A12" s="46"/>
      <c r="B12" s="44"/>
      <c r="C12" s="14" t="s">
        <v>106</v>
      </c>
      <c r="D12" s="6" t="s">
        <v>107</v>
      </c>
      <c r="E12" s="14" t="s">
        <v>108</v>
      </c>
      <c r="F12" s="15">
        <v>18000</v>
      </c>
      <c r="G12" s="15">
        <f t="shared" si="0"/>
        <v>18900</v>
      </c>
      <c r="H12" s="16"/>
      <c r="I12" s="17">
        <f t="shared" si="1"/>
        <v>0</v>
      </c>
      <c r="J12" s="17">
        <f t="shared" si="2"/>
        <v>0</v>
      </c>
    </row>
    <row r="13" spans="1:10" ht="13.5" customHeight="1">
      <c r="A13" s="46"/>
      <c r="B13" s="44"/>
      <c r="C13" s="14" t="s">
        <v>109</v>
      </c>
      <c r="D13" s="6" t="s">
        <v>110</v>
      </c>
      <c r="E13" s="14" t="s">
        <v>108</v>
      </c>
      <c r="F13" s="15">
        <v>18000</v>
      </c>
      <c r="G13" s="15">
        <f t="shared" si="0"/>
        <v>18900</v>
      </c>
      <c r="H13" s="16"/>
      <c r="I13" s="17">
        <f t="shared" si="1"/>
        <v>0</v>
      </c>
      <c r="J13" s="17">
        <f t="shared" si="2"/>
        <v>0</v>
      </c>
    </row>
    <row r="14" spans="1:10" ht="13.5" customHeight="1">
      <c r="A14" s="46"/>
      <c r="B14" s="44"/>
      <c r="C14" s="14" t="s">
        <v>545</v>
      </c>
      <c r="D14" s="6" t="s">
        <v>546</v>
      </c>
      <c r="E14" s="14" t="s">
        <v>113</v>
      </c>
      <c r="F14" s="15">
        <v>29800</v>
      </c>
      <c r="G14" s="15">
        <f t="shared" si="0"/>
        <v>31290</v>
      </c>
      <c r="H14" s="16"/>
      <c r="I14" s="17">
        <f t="shared" si="1"/>
        <v>0</v>
      </c>
      <c r="J14" s="17">
        <f t="shared" si="2"/>
        <v>0</v>
      </c>
    </row>
    <row r="15" spans="1:10" ht="13.5" customHeight="1">
      <c r="A15" s="46"/>
      <c r="B15" s="43"/>
      <c r="C15" s="14" t="s">
        <v>111</v>
      </c>
      <c r="D15" s="6" t="s">
        <v>112</v>
      </c>
      <c r="E15" s="14" t="s">
        <v>113</v>
      </c>
      <c r="F15" s="15">
        <v>29800</v>
      </c>
      <c r="G15" s="15">
        <f t="shared" si="0"/>
        <v>31290</v>
      </c>
      <c r="H15" s="16"/>
      <c r="I15" s="17">
        <f t="shared" si="1"/>
        <v>0</v>
      </c>
      <c r="J15" s="17">
        <f t="shared" si="2"/>
        <v>0</v>
      </c>
    </row>
    <row r="16" spans="1:10" ht="13.5" customHeight="1">
      <c r="A16" s="46"/>
      <c r="B16" s="42" t="s">
        <v>30</v>
      </c>
      <c r="C16" s="14" t="s">
        <v>114</v>
      </c>
      <c r="D16" s="6" t="s">
        <v>115</v>
      </c>
      <c r="E16" s="14" t="s">
        <v>116</v>
      </c>
      <c r="F16" s="15">
        <v>15000</v>
      </c>
      <c r="G16" s="15">
        <f t="shared" si="0"/>
        <v>15750</v>
      </c>
      <c r="H16" s="16"/>
      <c r="I16" s="17">
        <f t="shared" si="1"/>
        <v>0</v>
      </c>
      <c r="J16" s="17">
        <f t="shared" si="2"/>
        <v>0</v>
      </c>
    </row>
    <row r="17" spans="1:10" ht="13.5" customHeight="1">
      <c r="A17" s="46"/>
      <c r="B17" s="44"/>
      <c r="C17" s="14" t="s">
        <v>117</v>
      </c>
      <c r="D17" s="6" t="s">
        <v>118</v>
      </c>
      <c r="E17" s="14" t="s">
        <v>116</v>
      </c>
      <c r="F17" s="15">
        <v>16800</v>
      </c>
      <c r="G17" s="15">
        <f t="shared" si="0"/>
        <v>17640</v>
      </c>
      <c r="H17" s="16"/>
      <c r="I17" s="17">
        <f t="shared" si="1"/>
        <v>0</v>
      </c>
      <c r="J17" s="17">
        <f t="shared" si="2"/>
        <v>0</v>
      </c>
    </row>
    <row r="18" spans="1:10" ht="13.5" customHeight="1">
      <c r="A18" s="46"/>
      <c r="B18" s="44"/>
      <c r="C18" s="14" t="s">
        <v>119</v>
      </c>
      <c r="D18" s="6" t="s">
        <v>120</v>
      </c>
      <c r="E18" s="14" t="s">
        <v>116</v>
      </c>
      <c r="F18" s="15">
        <v>16000</v>
      </c>
      <c r="G18" s="15">
        <f t="shared" si="0"/>
        <v>16800</v>
      </c>
      <c r="H18" s="16"/>
      <c r="I18" s="17">
        <f t="shared" si="1"/>
        <v>0</v>
      </c>
      <c r="J18" s="17">
        <f t="shared" si="2"/>
        <v>0</v>
      </c>
    </row>
    <row r="19" spans="1:10" ht="13.5" customHeight="1">
      <c r="A19" s="46"/>
      <c r="B19" s="44"/>
      <c r="C19" s="14" t="s">
        <v>121</v>
      </c>
      <c r="D19" s="6" t="s">
        <v>122</v>
      </c>
      <c r="E19" s="14" t="s">
        <v>116</v>
      </c>
      <c r="F19" s="15">
        <v>18000</v>
      </c>
      <c r="G19" s="15">
        <f t="shared" si="0"/>
        <v>18900</v>
      </c>
      <c r="H19" s="16"/>
      <c r="I19" s="17">
        <f t="shared" si="1"/>
        <v>0</v>
      </c>
      <c r="J19" s="17">
        <f t="shared" si="2"/>
        <v>0</v>
      </c>
    </row>
    <row r="20" spans="1:10" ht="13.5" customHeight="1">
      <c r="A20" s="46"/>
      <c r="B20" s="44"/>
      <c r="C20" s="14" t="s">
        <v>123</v>
      </c>
      <c r="D20" s="6" t="s">
        <v>124</v>
      </c>
      <c r="E20" s="14" t="s">
        <v>116</v>
      </c>
      <c r="F20" s="15">
        <v>15000</v>
      </c>
      <c r="G20" s="15">
        <f t="shared" si="0"/>
        <v>15750</v>
      </c>
      <c r="H20" s="16"/>
      <c r="I20" s="17">
        <f t="shared" si="1"/>
        <v>0</v>
      </c>
      <c r="J20" s="17">
        <f t="shared" si="2"/>
        <v>0</v>
      </c>
    </row>
    <row r="21" spans="1:10" ht="13.5" customHeight="1">
      <c r="A21" s="47"/>
      <c r="B21" s="43"/>
      <c r="C21" s="14" t="s">
        <v>125</v>
      </c>
      <c r="D21" s="6" t="s">
        <v>126</v>
      </c>
      <c r="E21" s="14" t="s">
        <v>116</v>
      </c>
      <c r="F21" s="15">
        <v>17000</v>
      </c>
      <c r="G21" s="15">
        <f t="shared" si="0"/>
        <v>17850</v>
      </c>
      <c r="H21" s="16"/>
      <c r="I21" s="17">
        <f t="shared" si="1"/>
        <v>0</v>
      </c>
      <c r="J21" s="17">
        <f t="shared" si="2"/>
        <v>0</v>
      </c>
    </row>
    <row r="22" spans="1:10" ht="13.5" customHeight="1">
      <c r="A22" s="28" t="s">
        <v>2</v>
      </c>
      <c r="B22" s="26" t="s">
        <v>32</v>
      </c>
      <c r="C22" s="14" t="s">
        <v>127</v>
      </c>
      <c r="D22" s="6" t="s">
        <v>128</v>
      </c>
      <c r="E22" s="14" t="s">
        <v>129</v>
      </c>
      <c r="F22" s="15">
        <v>49500</v>
      </c>
      <c r="G22" s="15">
        <f t="shared" si="0"/>
        <v>51975</v>
      </c>
      <c r="H22" s="16"/>
      <c r="I22" s="17">
        <f t="shared" si="1"/>
        <v>0</v>
      </c>
      <c r="J22" s="17">
        <f t="shared" si="2"/>
        <v>0</v>
      </c>
    </row>
    <row r="23" spans="1:10" ht="13.5" customHeight="1">
      <c r="A23" s="45" t="s">
        <v>3</v>
      </c>
      <c r="B23" s="42" t="s">
        <v>33</v>
      </c>
      <c r="C23" s="14" t="s">
        <v>130</v>
      </c>
      <c r="D23" s="6" t="s">
        <v>131</v>
      </c>
      <c r="E23" s="14" t="s">
        <v>132</v>
      </c>
      <c r="F23" s="15">
        <v>12000</v>
      </c>
      <c r="G23" s="15">
        <f t="shared" si="0"/>
        <v>12600</v>
      </c>
      <c r="H23" s="16"/>
      <c r="I23" s="17">
        <f t="shared" si="1"/>
        <v>0</v>
      </c>
      <c r="J23" s="17">
        <f t="shared" si="2"/>
        <v>0</v>
      </c>
    </row>
    <row r="24" spans="1:10" ht="13.5" customHeight="1">
      <c r="A24" s="47"/>
      <c r="B24" s="43"/>
      <c r="C24" s="14" t="s">
        <v>133</v>
      </c>
      <c r="D24" s="6" t="s">
        <v>134</v>
      </c>
      <c r="E24" s="14" t="s">
        <v>135</v>
      </c>
      <c r="F24" s="15">
        <v>13000</v>
      </c>
      <c r="G24" s="15">
        <f t="shared" si="0"/>
        <v>13650</v>
      </c>
      <c r="H24" s="16"/>
      <c r="I24" s="17">
        <f t="shared" si="1"/>
        <v>0</v>
      </c>
      <c r="J24" s="17">
        <f t="shared" si="2"/>
        <v>0</v>
      </c>
    </row>
    <row r="25" spans="1:10" ht="13.5" customHeight="1">
      <c r="A25" s="19" t="s">
        <v>4</v>
      </c>
      <c r="B25" s="25"/>
      <c r="C25" s="10"/>
      <c r="D25" s="7"/>
      <c r="E25" s="10"/>
      <c r="F25" s="11"/>
      <c r="G25" s="15"/>
      <c r="H25" s="12"/>
      <c r="I25" s="18"/>
      <c r="J25" s="18"/>
    </row>
    <row r="26" spans="1:10" ht="13.5" customHeight="1">
      <c r="A26" s="48" t="s">
        <v>5</v>
      </c>
      <c r="B26" s="51" t="s">
        <v>34</v>
      </c>
      <c r="C26" s="14" t="s">
        <v>136</v>
      </c>
      <c r="D26" s="6" t="s">
        <v>137</v>
      </c>
      <c r="E26" s="14" t="s">
        <v>138</v>
      </c>
      <c r="F26" s="15">
        <v>18000</v>
      </c>
      <c r="G26" s="15">
        <f t="shared" si="0"/>
        <v>18900</v>
      </c>
      <c r="H26" s="16"/>
      <c r="I26" s="17">
        <f t="shared" si="1"/>
        <v>0</v>
      </c>
      <c r="J26" s="17">
        <f t="shared" si="2"/>
        <v>0</v>
      </c>
    </row>
    <row r="27" spans="1:10" ht="13.5" customHeight="1">
      <c r="A27" s="49"/>
      <c r="B27" s="52"/>
      <c r="C27" s="14" t="s">
        <v>139</v>
      </c>
      <c r="D27" s="6" t="s">
        <v>140</v>
      </c>
      <c r="E27" s="14" t="s">
        <v>141</v>
      </c>
      <c r="F27" s="15">
        <v>15000</v>
      </c>
      <c r="G27" s="15">
        <f t="shared" si="0"/>
        <v>15750</v>
      </c>
      <c r="H27" s="16"/>
      <c r="I27" s="17">
        <f t="shared" si="1"/>
        <v>0</v>
      </c>
      <c r="J27" s="17">
        <f t="shared" si="2"/>
        <v>0</v>
      </c>
    </row>
    <row r="28" spans="1:10" ht="13.5" customHeight="1">
      <c r="A28" s="50"/>
      <c r="B28" s="53"/>
      <c r="C28" s="14" t="s">
        <v>142</v>
      </c>
      <c r="D28" s="6" t="s">
        <v>143</v>
      </c>
      <c r="E28" s="14" t="s">
        <v>141</v>
      </c>
      <c r="F28" s="15">
        <v>12800</v>
      </c>
      <c r="G28" s="15">
        <f t="shared" si="0"/>
        <v>13440</v>
      </c>
      <c r="H28" s="16"/>
      <c r="I28" s="17">
        <f t="shared" si="1"/>
        <v>0</v>
      </c>
      <c r="J28" s="17">
        <f t="shared" si="2"/>
        <v>0</v>
      </c>
    </row>
    <row r="29" spans="1:10" ht="13.5" customHeight="1">
      <c r="A29" s="48" t="s">
        <v>6</v>
      </c>
      <c r="B29" s="26" t="s">
        <v>35</v>
      </c>
      <c r="C29" s="14" t="s">
        <v>144</v>
      </c>
      <c r="D29" s="6" t="s">
        <v>145</v>
      </c>
      <c r="E29" s="14" t="s">
        <v>146</v>
      </c>
      <c r="F29" s="15">
        <v>27000</v>
      </c>
      <c r="G29" s="15">
        <f t="shared" si="0"/>
        <v>28350</v>
      </c>
      <c r="H29" s="16"/>
      <c r="I29" s="17">
        <f t="shared" si="1"/>
        <v>0</v>
      </c>
      <c r="J29" s="17">
        <f t="shared" si="2"/>
        <v>0</v>
      </c>
    </row>
    <row r="30" spans="1:10" ht="13.5" customHeight="1">
      <c r="A30" s="50"/>
      <c r="B30" s="27" t="s">
        <v>36</v>
      </c>
      <c r="C30" s="14" t="s">
        <v>147</v>
      </c>
      <c r="D30" s="6" t="s">
        <v>148</v>
      </c>
      <c r="E30" s="14" t="s">
        <v>149</v>
      </c>
      <c r="F30" s="15">
        <v>24000</v>
      </c>
      <c r="G30" s="15">
        <f t="shared" si="0"/>
        <v>25200</v>
      </c>
      <c r="H30" s="16"/>
      <c r="I30" s="17">
        <f t="shared" si="1"/>
        <v>0</v>
      </c>
      <c r="J30" s="17">
        <f t="shared" si="2"/>
        <v>0</v>
      </c>
    </row>
    <row r="31" spans="1:10" ht="13.5" customHeight="1">
      <c r="A31" s="48" t="s">
        <v>590</v>
      </c>
      <c r="B31" s="42" t="s">
        <v>83</v>
      </c>
      <c r="C31" s="14" t="s">
        <v>150</v>
      </c>
      <c r="D31" s="6" t="s">
        <v>593</v>
      </c>
      <c r="E31" s="14" t="s">
        <v>151</v>
      </c>
      <c r="F31" s="15">
        <v>116000</v>
      </c>
      <c r="G31" s="15">
        <f t="shared" si="0"/>
        <v>121800</v>
      </c>
      <c r="H31" s="16"/>
      <c r="I31" s="17">
        <f t="shared" si="1"/>
        <v>0</v>
      </c>
      <c r="J31" s="17">
        <f t="shared" si="2"/>
        <v>0</v>
      </c>
    </row>
    <row r="32" spans="1:10" ht="13.5" customHeight="1">
      <c r="A32" s="49"/>
      <c r="B32" s="44"/>
      <c r="C32" s="14" t="s">
        <v>152</v>
      </c>
      <c r="D32" s="6" t="s">
        <v>594</v>
      </c>
      <c r="E32" s="14" t="s">
        <v>151</v>
      </c>
      <c r="F32" s="15">
        <v>165000</v>
      </c>
      <c r="G32" s="15">
        <f t="shared" si="0"/>
        <v>173250</v>
      </c>
      <c r="H32" s="16"/>
      <c r="I32" s="17">
        <f t="shared" si="1"/>
        <v>0</v>
      </c>
      <c r="J32" s="17">
        <f t="shared" si="2"/>
        <v>0</v>
      </c>
    </row>
    <row r="33" spans="1:10" ht="13.5" customHeight="1">
      <c r="A33" s="49"/>
      <c r="B33" s="44"/>
      <c r="C33" s="14" t="s">
        <v>153</v>
      </c>
      <c r="D33" s="6" t="s">
        <v>154</v>
      </c>
      <c r="E33" s="14" t="s">
        <v>155</v>
      </c>
      <c r="F33" s="15">
        <v>8300</v>
      </c>
      <c r="G33" s="15">
        <f t="shared" si="0"/>
        <v>8715</v>
      </c>
      <c r="H33" s="16"/>
      <c r="I33" s="17">
        <f t="shared" si="1"/>
        <v>0</v>
      </c>
      <c r="J33" s="17">
        <f t="shared" si="2"/>
        <v>0</v>
      </c>
    </row>
    <row r="34" spans="1:10" ht="13.5" customHeight="1">
      <c r="A34" s="49"/>
      <c r="B34" s="44"/>
      <c r="C34" s="14" t="s">
        <v>156</v>
      </c>
      <c r="D34" s="6" t="s">
        <v>157</v>
      </c>
      <c r="E34" s="14" t="s">
        <v>155</v>
      </c>
      <c r="F34" s="15">
        <v>11000</v>
      </c>
      <c r="G34" s="15">
        <f t="shared" si="0"/>
        <v>11550</v>
      </c>
      <c r="H34" s="16"/>
      <c r="I34" s="17">
        <f t="shared" si="1"/>
        <v>0</v>
      </c>
      <c r="J34" s="17">
        <f t="shared" si="2"/>
        <v>0</v>
      </c>
    </row>
    <row r="35" spans="1:10" ht="13.5" customHeight="1">
      <c r="A35" s="49"/>
      <c r="B35" s="44"/>
      <c r="C35" s="14" t="s">
        <v>158</v>
      </c>
      <c r="D35" s="6" t="s">
        <v>159</v>
      </c>
      <c r="E35" s="14" t="s">
        <v>155</v>
      </c>
      <c r="F35" s="15">
        <v>7500</v>
      </c>
      <c r="G35" s="15">
        <f t="shared" si="0"/>
        <v>7875</v>
      </c>
      <c r="H35" s="16"/>
      <c r="I35" s="17">
        <f t="shared" si="1"/>
        <v>0</v>
      </c>
      <c r="J35" s="17">
        <f t="shared" si="2"/>
        <v>0</v>
      </c>
    </row>
    <row r="36" spans="1:10" ht="13.5" customHeight="1">
      <c r="A36" s="49"/>
      <c r="B36" s="44"/>
      <c r="C36" s="14" t="s">
        <v>160</v>
      </c>
      <c r="D36" s="6" t="s">
        <v>161</v>
      </c>
      <c r="E36" s="14" t="s">
        <v>155</v>
      </c>
      <c r="F36" s="15">
        <v>10300</v>
      </c>
      <c r="G36" s="15">
        <f t="shared" si="0"/>
        <v>10815</v>
      </c>
      <c r="H36" s="16"/>
      <c r="I36" s="17">
        <f t="shared" si="1"/>
        <v>0</v>
      </c>
      <c r="J36" s="17">
        <f t="shared" si="2"/>
        <v>0</v>
      </c>
    </row>
    <row r="37" spans="1:10" ht="13.5" customHeight="1">
      <c r="A37" s="49"/>
      <c r="B37" s="43"/>
      <c r="C37" s="14" t="s">
        <v>162</v>
      </c>
      <c r="D37" s="6" t="s">
        <v>163</v>
      </c>
      <c r="E37" s="14" t="s">
        <v>164</v>
      </c>
      <c r="F37" s="15">
        <v>22000</v>
      </c>
      <c r="G37" s="15">
        <f t="shared" si="0"/>
        <v>23100</v>
      </c>
      <c r="H37" s="16"/>
      <c r="I37" s="17">
        <f t="shared" si="1"/>
        <v>0</v>
      </c>
      <c r="J37" s="17">
        <f t="shared" si="2"/>
        <v>0</v>
      </c>
    </row>
    <row r="38" spans="1:10" ht="13.5" customHeight="1">
      <c r="A38" s="49"/>
      <c r="B38" s="26" t="s">
        <v>37</v>
      </c>
      <c r="C38" s="14" t="s">
        <v>579</v>
      </c>
      <c r="D38" s="6" t="s">
        <v>581</v>
      </c>
      <c r="E38" s="14" t="s">
        <v>544</v>
      </c>
      <c r="F38" s="15">
        <v>24000</v>
      </c>
      <c r="G38" s="15">
        <f t="shared" si="0"/>
        <v>25200</v>
      </c>
      <c r="H38" s="16"/>
      <c r="I38" s="17">
        <f t="shared" si="1"/>
        <v>0</v>
      </c>
      <c r="J38" s="17">
        <f t="shared" si="2"/>
        <v>0</v>
      </c>
    </row>
    <row r="39" spans="1:10" ht="13.5" customHeight="1">
      <c r="A39" s="50"/>
      <c r="B39" s="26" t="s">
        <v>38</v>
      </c>
      <c r="C39" s="14" t="s">
        <v>580</v>
      </c>
      <c r="D39" s="6" t="s">
        <v>582</v>
      </c>
      <c r="E39" s="14" t="s">
        <v>544</v>
      </c>
      <c r="F39" s="15">
        <v>22000</v>
      </c>
      <c r="G39" s="15">
        <f t="shared" si="0"/>
        <v>23100</v>
      </c>
      <c r="H39" s="16"/>
      <c r="I39" s="17">
        <f t="shared" si="1"/>
        <v>0</v>
      </c>
      <c r="J39" s="17">
        <f t="shared" si="2"/>
        <v>0</v>
      </c>
    </row>
    <row r="40" spans="1:10" ht="13.5" customHeight="1">
      <c r="A40" s="48" t="s">
        <v>7</v>
      </c>
      <c r="B40" s="51" t="s">
        <v>39</v>
      </c>
      <c r="C40" s="14" t="s">
        <v>165</v>
      </c>
      <c r="D40" s="6" t="s">
        <v>166</v>
      </c>
      <c r="E40" s="14" t="s">
        <v>167</v>
      </c>
      <c r="F40" s="15">
        <v>13500</v>
      </c>
      <c r="G40" s="15">
        <f t="shared" si="0"/>
        <v>14175</v>
      </c>
      <c r="H40" s="16"/>
      <c r="I40" s="17">
        <f t="shared" si="1"/>
        <v>0</v>
      </c>
      <c r="J40" s="17">
        <f t="shared" si="2"/>
        <v>0</v>
      </c>
    </row>
    <row r="41" spans="1:10" ht="13.5" customHeight="1">
      <c r="A41" s="50"/>
      <c r="B41" s="53"/>
      <c r="C41" s="14" t="s">
        <v>168</v>
      </c>
      <c r="D41" s="6" t="s">
        <v>169</v>
      </c>
      <c r="E41" s="14" t="s">
        <v>167</v>
      </c>
      <c r="F41" s="15">
        <v>12000</v>
      </c>
      <c r="G41" s="15">
        <f t="shared" si="0"/>
        <v>12600</v>
      </c>
      <c r="H41" s="16"/>
      <c r="I41" s="17">
        <f t="shared" si="1"/>
        <v>0</v>
      </c>
      <c r="J41" s="17">
        <f t="shared" si="2"/>
        <v>0</v>
      </c>
    </row>
    <row r="42" spans="1:10" ht="13.5" customHeight="1">
      <c r="A42" s="48" t="s">
        <v>8</v>
      </c>
      <c r="B42" s="51" t="s">
        <v>40</v>
      </c>
      <c r="C42" s="14" t="s">
        <v>170</v>
      </c>
      <c r="D42" s="6" t="s">
        <v>171</v>
      </c>
      <c r="E42" s="14" t="s">
        <v>172</v>
      </c>
      <c r="F42" s="15">
        <v>13000</v>
      </c>
      <c r="G42" s="15">
        <f t="shared" si="0"/>
        <v>13650</v>
      </c>
      <c r="H42" s="16"/>
      <c r="I42" s="17">
        <f t="shared" si="1"/>
        <v>0</v>
      </c>
      <c r="J42" s="17">
        <f t="shared" si="2"/>
        <v>0</v>
      </c>
    </row>
    <row r="43" spans="1:10" ht="13.5" customHeight="1">
      <c r="A43" s="50"/>
      <c r="B43" s="53"/>
      <c r="C43" s="14" t="s">
        <v>173</v>
      </c>
      <c r="D43" s="6" t="s">
        <v>174</v>
      </c>
      <c r="E43" s="14" t="s">
        <v>175</v>
      </c>
      <c r="F43" s="15">
        <v>21000</v>
      </c>
      <c r="G43" s="15">
        <f t="shared" si="0"/>
        <v>22050</v>
      </c>
      <c r="H43" s="16"/>
      <c r="I43" s="17">
        <f t="shared" si="1"/>
        <v>0</v>
      </c>
      <c r="J43" s="17">
        <f t="shared" si="2"/>
        <v>0</v>
      </c>
    </row>
    <row r="44" spans="1:10" ht="13.5" customHeight="1">
      <c r="A44" s="48" t="s">
        <v>9</v>
      </c>
      <c r="B44" s="42" t="s">
        <v>41</v>
      </c>
      <c r="C44" s="14" t="s">
        <v>176</v>
      </c>
      <c r="D44" s="6" t="s">
        <v>177</v>
      </c>
      <c r="E44" s="14" t="s">
        <v>178</v>
      </c>
      <c r="F44" s="15">
        <v>43000</v>
      </c>
      <c r="G44" s="15">
        <f t="shared" si="0"/>
        <v>45150</v>
      </c>
      <c r="H44" s="16"/>
      <c r="I44" s="17">
        <f t="shared" si="1"/>
        <v>0</v>
      </c>
      <c r="J44" s="17">
        <f t="shared" si="2"/>
        <v>0</v>
      </c>
    </row>
    <row r="45" spans="1:10" ht="13.5" customHeight="1">
      <c r="A45" s="50"/>
      <c r="B45" s="43"/>
      <c r="C45" s="14" t="s">
        <v>179</v>
      </c>
      <c r="D45" s="6" t="s">
        <v>543</v>
      </c>
      <c r="E45" s="14" t="s">
        <v>544</v>
      </c>
      <c r="F45" s="15">
        <v>44500</v>
      </c>
      <c r="G45" s="15">
        <f t="shared" si="0"/>
        <v>46725</v>
      </c>
      <c r="H45" s="16"/>
      <c r="I45" s="17">
        <f t="shared" si="1"/>
        <v>0</v>
      </c>
      <c r="J45" s="17">
        <f t="shared" si="2"/>
        <v>0</v>
      </c>
    </row>
    <row r="46" spans="1:10" ht="13.5" customHeight="1">
      <c r="A46" s="48" t="s">
        <v>10</v>
      </c>
      <c r="B46" s="42" t="s">
        <v>42</v>
      </c>
      <c r="C46" s="14" t="s">
        <v>180</v>
      </c>
      <c r="D46" s="6" t="s">
        <v>181</v>
      </c>
      <c r="E46" s="14" t="s">
        <v>182</v>
      </c>
      <c r="F46" s="15">
        <v>181000</v>
      </c>
      <c r="G46" s="15">
        <f t="shared" si="0"/>
        <v>190050</v>
      </c>
      <c r="H46" s="16"/>
      <c r="I46" s="17">
        <f t="shared" si="1"/>
        <v>0</v>
      </c>
      <c r="J46" s="17">
        <f t="shared" si="2"/>
        <v>0</v>
      </c>
    </row>
    <row r="47" spans="1:10" ht="13.5" customHeight="1">
      <c r="A47" s="49"/>
      <c r="B47" s="44"/>
      <c r="C47" s="14" t="s">
        <v>183</v>
      </c>
      <c r="D47" s="6" t="s">
        <v>184</v>
      </c>
      <c r="E47" s="14" t="s">
        <v>185</v>
      </c>
      <c r="F47" s="15">
        <v>180000</v>
      </c>
      <c r="G47" s="15">
        <f t="shared" si="0"/>
        <v>189000</v>
      </c>
      <c r="H47" s="16"/>
      <c r="I47" s="17">
        <f t="shared" si="1"/>
        <v>0</v>
      </c>
      <c r="J47" s="17">
        <f t="shared" si="2"/>
        <v>0</v>
      </c>
    </row>
    <row r="48" spans="1:10" ht="13.5" customHeight="1">
      <c r="A48" s="49"/>
      <c r="B48" s="44"/>
      <c r="C48" s="14" t="s">
        <v>186</v>
      </c>
      <c r="D48" s="6" t="s">
        <v>187</v>
      </c>
      <c r="E48" s="14" t="s">
        <v>185</v>
      </c>
      <c r="F48" s="15">
        <v>355000</v>
      </c>
      <c r="G48" s="15">
        <f t="shared" si="0"/>
        <v>372750</v>
      </c>
      <c r="H48" s="16"/>
      <c r="I48" s="17">
        <f t="shared" si="1"/>
        <v>0</v>
      </c>
      <c r="J48" s="17">
        <f t="shared" si="2"/>
        <v>0</v>
      </c>
    </row>
    <row r="49" spans="1:10" ht="13.5" customHeight="1">
      <c r="A49" s="49"/>
      <c r="B49" s="44"/>
      <c r="C49" s="14" t="s">
        <v>188</v>
      </c>
      <c r="D49" s="6" t="s">
        <v>189</v>
      </c>
      <c r="E49" s="14" t="s">
        <v>182</v>
      </c>
      <c r="F49" s="15">
        <v>114500</v>
      </c>
      <c r="G49" s="15">
        <f t="shared" si="0"/>
        <v>120225</v>
      </c>
      <c r="H49" s="16"/>
      <c r="I49" s="17">
        <f t="shared" si="1"/>
        <v>0</v>
      </c>
      <c r="J49" s="17">
        <f t="shared" si="2"/>
        <v>0</v>
      </c>
    </row>
    <row r="50" spans="1:10" ht="13.5" customHeight="1">
      <c r="A50" s="49"/>
      <c r="B50" s="43"/>
      <c r="C50" s="14" t="s">
        <v>190</v>
      </c>
      <c r="D50" s="6" t="s">
        <v>191</v>
      </c>
      <c r="E50" s="14" t="s">
        <v>182</v>
      </c>
      <c r="F50" s="15">
        <v>152500</v>
      </c>
      <c r="G50" s="15">
        <f t="shared" si="0"/>
        <v>160125</v>
      </c>
      <c r="H50" s="16"/>
      <c r="I50" s="17">
        <f t="shared" si="1"/>
        <v>0</v>
      </c>
      <c r="J50" s="17">
        <f t="shared" si="2"/>
        <v>0</v>
      </c>
    </row>
    <row r="51" spans="1:10" ht="13.5" customHeight="1">
      <c r="A51" s="49"/>
      <c r="B51" s="26" t="s">
        <v>43</v>
      </c>
      <c r="C51" s="14" t="s">
        <v>192</v>
      </c>
      <c r="D51" s="6" t="s">
        <v>193</v>
      </c>
      <c r="E51" s="14" t="s">
        <v>194</v>
      </c>
      <c r="F51" s="15">
        <v>15000</v>
      </c>
      <c r="G51" s="15">
        <f t="shared" si="0"/>
        <v>15750</v>
      </c>
      <c r="H51" s="16"/>
      <c r="I51" s="17">
        <f t="shared" si="1"/>
        <v>0</v>
      </c>
      <c r="J51" s="17">
        <f t="shared" si="2"/>
        <v>0</v>
      </c>
    </row>
    <row r="52" spans="1:10" ht="13.5" customHeight="1">
      <c r="A52" s="49"/>
      <c r="B52" s="42" t="s">
        <v>44</v>
      </c>
      <c r="C52" s="14" t="s">
        <v>195</v>
      </c>
      <c r="D52" s="6" t="s">
        <v>196</v>
      </c>
      <c r="E52" s="14" t="s">
        <v>197</v>
      </c>
      <c r="F52" s="15">
        <v>29800</v>
      </c>
      <c r="G52" s="15">
        <f t="shared" si="0"/>
        <v>31290</v>
      </c>
      <c r="H52" s="16"/>
      <c r="I52" s="17">
        <f t="shared" si="1"/>
        <v>0</v>
      </c>
      <c r="J52" s="17">
        <f t="shared" si="2"/>
        <v>0</v>
      </c>
    </row>
    <row r="53" spans="1:10" ht="13.5" customHeight="1">
      <c r="A53" s="49"/>
      <c r="B53" s="43"/>
      <c r="C53" s="14" t="s">
        <v>198</v>
      </c>
      <c r="D53" s="6" t="s">
        <v>199</v>
      </c>
      <c r="E53" s="14" t="s">
        <v>197</v>
      </c>
      <c r="F53" s="15">
        <v>28000</v>
      </c>
      <c r="G53" s="15">
        <f t="shared" si="0"/>
        <v>29400</v>
      </c>
      <c r="H53" s="16"/>
      <c r="I53" s="17">
        <f t="shared" si="1"/>
        <v>0</v>
      </c>
      <c r="J53" s="17">
        <f t="shared" si="2"/>
        <v>0</v>
      </c>
    </row>
    <row r="54" spans="1:10" ht="13.5" customHeight="1">
      <c r="A54" s="49"/>
      <c r="B54" s="26" t="s">
        <v>45</v>
      </c>
      <c r="C54" s="14" t="s">
        <v>200</v>
      </c>
      <c r="D54" s="6" t="s">
        <v>201</v>
      </c>
      <c r="E54" s="14" t="s">
        <v>202</v>
      </c>
      <c r="F54" s="15">
        <v>11000</v>
      </c>
      <c r="G54" s="15">
        <f t="shared" si="0"/>
        <v>11550</v>
      </c>
      <c r="H54" s="16"/>
      <c r="I54" s="17">
        <f t="shared" si="1"/>
        <v>0</v>
      </c>
      <c r="J54" s="17">
        <f t="shared" si="2"/>
        <v>0</v>
      </c>
    </row>
    <row r="55" spans="1:10" ht="13.5" customHeight="1">
      <c r="A55" s="49"/>
      <c r="B55" s="51" t="s">
        <v>46</v>
      </c>
      <c r="C55" s="14" t="s">
        <v>203</v>
      </c>
      <c r="D55" s="6" t="s">
        <v>204</v>
      </c>
      <c r="E55" s="14" t="s">
        <v>205</v>
      </c>
      <c r="F55" s="15">
        <v>220000</v>
      </c>
      <c r="G55" s="15">
        <f t="shared" si="0"/>
        <v>231000</v>
      </c>
      <c r="H55" s="16"/>
      <c r="I55" s="17">
        <f t="shared" si="1"/>
        <v>0</v>
      </c>
      <c r="J55" s="17">
        <f t="shared" si="2"/>
        <v>0</v>
      </c>
    </row>
    <row r="56" spans="1:10" ht="13.5" customHeight="1">
      <c r="A56" s="49"/>
      <c r="B56" s="53"/>
      <c r="C56" s="14" t="s">
        <v>206</v>
      </c>
      <c r="D56" s="6" t="s">
        <v>207</v>
      </c>
      <c r="E56" s="14" t="s">
        <v>205</v>
      </c>
      <c r="F56" s="15">
        <v>275000</v>
      </c>
      <c r="G56" s="15">
        <f t="shared" si="0"/>
        <v>288750</v>
      </c>
      <c r="H56" s="16"/>
      <c r="I56" s="17">
        <f t="shared" si="1"/>
        <v>0</v>
      </c>
      <c r="J56" s="17">
        <f t="shared" si="2"/>
        <v>0</v>
      </c>
    </row>
    <row r="57" spans="1:10" ht="13.5" customHeight="1">
      <c r="A57" s="50"/>
      <c r="B57" s="27" t="s">
        <v>47</v>
      </c>
      <c r="C57" s="14" t="s">
        <v>208</v>
      </c>
      <c r="D57" s="6" t="s">
        <v>209</v>
      </c>
      <c r="E57" s="14" t="s">
        <v>210</v>
      </c>
      <c r="F57" s="15">
        <v>45000</v>
      </c>
      <c r="G57" s="15">
        <f t="shared" si="0"/>
        <v>47250</v>
      </c>
      <c r="H57" s="16"/>
      <c r="I57" s="17">
        <f t="shared" si="1"/>
        <v>0</v>
      </c>
      <c r="J57" s="17">
        <f t="shared" si="2"/>
        <v>0</v>
      </c>
    </row>
    <row r="58" spans="1:10" ht="13.5" customHeight="1">
      <c r="A58" s="48" t="s">
        <v>591</v>
      </c>
      <c r="B58" s="42" t="s">
        <v>48</v>
      </c>
      <c r="C58" s="14" t="s">
        <v>211</v>
      </c>
      <c r="D58" s="6" t="s">
        <v>212</v>
      </c>
      <c r="E58" s="14" t="s">
        <v>213</v>
      </c>
      <c r="F58" s="15">
        <v>23000</v>
      </c>
      <c r="G58" s="15">
        <f t="shared" si="0"/>
        <v>24150</v>
      </c>
      <c r="H58" s="16"/>
      <c r="I58" s="17">
        <f t="shared" si="1"/>
        <v>0</v>
      </c>
      <c r="J58" s="17">
        <f t="shared" si="2"/>
        <v>0</v>
      </c>
    </row>
    <row r="59" spans="1:10" ht="13.5" customHeight="1">
      <c r="A59" s="49"/>
      <c r="B59" s="44"/>
      <c r="C59" s="14" t="s">
        <v>214</v>
      </c>
      <c r="D59" s="6" t="s">
        <v>215</v>
      </c>
      <c r="E59" s="14" t="s">
        <v>213</v>
      </c>
      <c r="F59" s="15">
        <v>16800</v>
      </c>
      <c r="G59" s="15">
        <f t="shared" si="0"/>
        <v>17640</v>
      </c>
      <c r="H59" s="16"/>
      <c r="I59" s="17">
        <f t="shared" si="1"/>
        <v>0</v>
      </c>
      <c r="J59" s="17">
        <f t="shared" si="2"/>
        <v>0</v>
      </c>
    </row>
    <row r="60" spans="1:10" ht="13.5" customHeight="1">
      <c r="A60" s="49"/>
      <c r="B60" s="44"/>
      <c r="C60" s="14" t="s">
        <v>216</v>
      </c>
      <c r="D60" s="6" t="s">
        <v>217</v>
      </c>
      <c r="E60" s="14" t="s">
        <v>218</v>
      </c>
      <c r="F60" s="15">
        <v>29000</v>
      </c>
      <c r="G60" s="15">
        <f t="shared" si="0"/>
        <v>30450</v>
      </c>
      <c r="H60" s="16"/>
      <c r="I60" s="17">
        <f t="shared" si="1"/>
        <v>0</v>
      </c>
      <c r="J60" s="17">
        <f t="shared" si="2"/>
        <v>0</v>
      </c>
    </row>
    <row r="61" spans="1:10" ht="13.5" customHeight="1">
      <c r="A61" s="50"/>
      <c r="B61" s="43"/>
      <c r="C61" s="14" t="s">
        <v>219</v>
      </c>
      <c r="D61" s="6" t="s">
        <v>220</v>
      </c>
      <c r="E61" s="14" t="s">
        <v>218</v>
      </c>
      <c r="F61" s="15">
        <v>11000</v>
      </c>
      <c r="G61" s="15">
        <f t="shared" si="0"/>
        <v>11550</v>
      </c>
      <c r="H61" s="16"/>
      <c r="I61" s="17">
        <f t="shared" si="1"/>
        <v>0</v>
      </c>
      <c r="J61" s="17">
        <f t="shared" si="2"/>
        <v>0</v>
      </c>
    </row>
    <row r="62" spans="1:10" ht="13.5" customHeight="1">
      <c r="A62" s="13" t="s">
        <v>11</v>
      </c>
      <c r="B62" s="27" t="s">
        <v>49</v>
      </c>
      <c r="C62" s="14" t="s">
        <v>221</v>
      </c>
      <c r="D62" s="6" t="s">
        <v>222</v>
      </c>
      <c r="E62" s="14" t="s">
        <v>223</v>
      </c>
      <c r="F62" s="15">
        <v>18000</v>
      </c>
      <c r="G62" s="15">
        <f t="shared" si="0"/>
        <v>18900</v>
      </c>
      <c r="H62" s="16"/>
      <c r="I62" s="17">
        <f t="shared" si="1"/>
        <v>0</v>
      </c>
      <c r="J62" s="17">
        <f t="shared" si="2"/>
        <v>0</v>
      </c>
    </row>
    <row r="63" spans="1:10" ht="13.5" customHeight="1">
      <c r="A63" s="48" t="s">
        <v>12</v>
      </c>
      <c r="B63" s="42" t="s">
        <v>50</v>
      </c>
      <c r="C63" s="14" t="s">
        <v>224</v>
      </c>
      <c r="D63" s="6" t="s">
        <v>225</v>
      </c>
      <c r="E63" s="14" t="s">
        <v>226</v>
      </c>
      <c r="F63" s="15">
        <v>340000</v>
      </c>
      <c r="G63" s="15">
        <f t="shared" si="0"/>
        <v>357000</v>
      </c>
      <c r="H63" s="16"/>
      <c r="I63" s="17">
        <f t="shared" si="1"/>
        <v>0</v>
      </c>
      <c r="J63" s="17">
        <f t="shared" si="2"/>
        <v>0</v>
      </c>
    </row>
    <row r="64" spans="1:10" ht="13.5" customHeight="1">
      <c r="A64" s="49"/>
      <c r="B64" s="44"/>
      <c r="C64" s="14" t="s">
        <v>227</v>
      </c>
      <c r="D64" s="6" t="s">
        <v>228</v>
      </c>
      <c r="E64" s="14" t="s">
        <v>226</v>
      </c>
      <c r="F64" s="15">
        <v>250000</v>
      </c>
      <c r="G64" s="15">
        <f t="shared" si="0"/>
        <v>262500</v>
      </c>
      <c r="H64" s="16"/>
      <c r="I64" s="17">
        <f t="shared" si="1"/>
        <v>0</v>
      </c>
      <c r="J64" s="17">
        <f t="shared" si="2"/>
        <v>0</v>
      </c>
    </row>
    <row r="65" spans="1:10" ht="13.5" customHeight="1">
      <c r="A65" s="49"/>
      <c r="B65" s="44"/>
      <c r="C65" s="14" t="s">
        <v>229</v>
      </c>
      <c r="D65" s="6" t="s">
        <v>230</v>
      </c>
      <c r="E65" s="14" t="s">
        <v>226</v>
      </c>
      <c r="F65" s="15">
        <v>280000</v>
      </c>
      <c r="G65" s="15">
        <f t="shared" si="0"/>
        <v>294000</v>
      </c>
      <c r="H65" s="16"/>
      <c r="I65" s="17">
        <f t="shared" si="1"/>
        <v>0</v>
      </c>
      <c r="J65" s="17">
        <f t="shared" si="2"/>
        <v>0</v>
      </c>
    </row>
    <row r="66" spans="1:10" ht="13.5" customHeight="1">
      <c r="A66" s="49"/>
      <c r="B66" s="43"/>
      <c r="C66" s="14" t="s">
        <v>231</v>
      </c>
      <c r="D66" s="6" t="s">
        <v>232</v>
      </c>
      <c r="E66" s="14" t="s">
        <v>226</v>
      </c>
      <c r="F66" s="15">
        <v>310000</v>
      </c>
      <c r="G66" s="15">
        <f t="shared" si="0"/>
        <v>325500</v>
      </c>
      <c r="H66" s="16"/>
      <c r="I66" s="17">
        <f t="shared" si="1"/>
        <v>0</v>
      </c>
      <c r="J66" s="17">
        <f t="shared" si="2"/>
        <v>0</v>
      </c>
    </row>
    <row r="67" spans="1:10" ht="13.5" customHeight="1">
      <c r="A67" s="50"/>
      <c r="B67" s="27" t="s">
        <v>51</v>
      </c>
      <c r="C67" s="14" t="s">
        <v>233</v>
      </c>
      <c r="D67" s="6" t="s">
        <v>234</v>
      </c>
      <c r="E67" s="14" t="s">
        <v>235</v>
      </c>
      <c r="F67" s="15">
        <v>39000</v>
      </c>
      <c r="G67" s="15">
        <f t="shared" si="0"/>
        <v>40950</v>
      </c>
      <c r="H67" s="16"/>
      <c r="I67" s="17">
        <f t="shared" si="1"/>
        <v>0</v>
      </c>
      <c r="J67" s="17">
        <f t="shared" si="2"/>
        <v>0</v>
      </c>
    </row>
    <row r="68" spans="1:10" ht="13.5" customHeight="1">
      <c r="A68" s="48" t="s">
        <v>13</v>
      </c>
      <c r="B68" s="51" t="s">
        <v>52</v>
      </c>
      <c r="C68" s="14" t="s">
        <v>236</v>
      </c>
      <c r="D68" s="6" t="s">
        <v>237</v>
      </c>
      <c r="E68" s="14" t="s">
        <v>238</v>
      </c>
      <c r="F68" s="15">
        <v>77000</v>
      </c>
      <c r="G68" s="15">
        <f t="shared" si="0"/>
        <v>80850</v>
      </c>
      <c r="H68" s="16"/>
      <c r="I68" s="17">
        <f t="shared" si="1"/>
        <v>0</v>
      </c>
      <c r="J68" s="17">
        <f t="shared" si="2"/>
        <v>0</v>
      </c>
    </row>
    <row r="69" spans="1:10" ht="13.5" customHeight="1">
      <c r="A69" s="49"/>
      <c r="B69" s="52"/>
      <c r="C69" s="14" t="s">
        <v>239</v>
      </c>
      <c r="D69" s="6" t="s">
        <v>240</v>
      </c>
      <c r="E69" s="14" t="s">
        <v>241</v>
      </c>
      <c r="F69" s="15">
        <v>55000</v>
      </c>
      <c r="G69" s="15">
        <f t="shared" si="0"/>
        <v>57750</v>
      </c>
      <c r="H69" s="16"/>
      <c r="I69" s="17">
        <f t="shared" si="1"/>
        <v>0</v>
      </c>
      <c r="J69" s="17">
        <f t="shared" si="2"/>
        <v>0</v>
      </c>
    </row>
    <row r="70" spans="1:10" ht="13.5" customHeight="1">
      <c r="A70" s="49"/>
      <c r="B70" s="52"/>
      <c r="C70" s="14" t="s">
        <v>242</v>
      </c>
      <c r="D70" s="6" t="s">
        <v>243</v>
      </c>
      <c r="E70" s="14" t="s">
        <v>241</v>
      </c>
      <c r="F70" s="15">
        <v>78000</v>
      </c>
      <c r="G70" s="15">
        <f aca="true" t="shared" si="3" ref="G70:G133">F70*1.05</f>
        <v>81900</v>
      </c>
      <c r="H70" s="16"/>
      <c r="I70" s="17">
        <f aca="true" t="shared" si="4" ref="I70:I133">F70*H70</f>
        <v>0</v>
      </c>
      <c r="J70" s="17">
        <f aca="true" t="shared" si="5" ref="J70:J133">G70*H70</f>
        <v>0</v>
      </c>
    </row>
    <row r="71" spans="1:10" ht="13.5" customHeight="1">
      <c r="A71" s="49"/>
      <c r="B71" s="52"/>
      <c r="C71" s="14" t="s">
        <v>244</v>
      </c>
      <c r="D71" s="6" t="s">
        <v>245</v>
      </c>
      <c r="E71" s="14" t="s">
        <v>246</v>
      </c>
      <c r="F71" s="15">
        <v>88000</v>
      </c>
      <c r="G71" s="15">
        <f t="shared" si="3"/>
        <v>92400</v>
      </c>
      <c r="H71" s="16"/>
      <c r="I71" s="17">
        <f t="shared" si="4"/>
        <v>0</v>
      </c>
      <c r="J71" s="17">
        <f t="shared" si="5"/>
        <v>0</v>
      </c>
    </row>
    <row r="72" spans="1:10" ht="13.5" customHeight="1">
      <c r="A72" s="49"/>
      <c r="B72" s="53"/>
      <c r="C72" s="14" t="s">
        <v>247</v>
      </c>
      <c r="D72" s="6" t="s">
        <v>248</v>
      </c>
      <c r="E72" s="14" t="s">
        <v>238</v>
      </c>
      <c r="F72" s="15">
        <v>67000</v>
      </c>
      <c r="G72" s="15">
        <f t="shared" si="3"/>
        <v>70350</v>
      </c>
      <c r="H72" s="16"/>
      <c r="I72" s="17">
        <f t="shared" si="4"/>
        <v>0</v>
      </c>
      <c r="J72" s="17">
        <f t="shared" si="5"/>
        <v>0</v>
      </c>
    </row>
    <row r="73" spans="1:10" ht="13.5" customHeight="1">
      <c r="A73" s="50"/>
      <c r="B73" s="27" t="s">
        <v>84</v>
      </c>
      <c r="C73" s="14" t="s">
        <v>249</v>
      </c>
      <c r="D73" s="6" t="s">
        <v>250</v>
      </c>
      <c r="E73" s="14" t="s">
        <v>251</v>
      </c>
      <c r="F73" s="15">
        <v>13000</v>
      </c>
      <c r="G73" s="15">
        <f t="shared" si="3"/>
        <v>13650</v>
      </c>
      <c r="H73" s="16"/>
      <c r="I73" s="17">
        <f t="shared" si="4"/>
        <v>0</v>
      </c>
      <c r="J73" s="17">
        <f t="shared" si="5"/>
        <v>0</v>
      </c>
    </row>
    <row r="74" spans="1:10" ht="13.5" customHeight="1">
      <c r="A74" s="48" t="s">
        <v>14</v>
      </c>
      <c r="B74" s="42" t="s">
        <v>53</v>
      </c>
      <c r="C74" s="14" t="s">
        <v>252</v>
      </c>
      <c r="D74" s="6" t="s">
        <v>253</v>
      </c>
      <c r="E74" s="14" t="s">
        <v>254</v>
      </c>
      <c r="F74" s="15">
        <v>39800</v>
      </c>
      <c r="G74" s="15">
        <f t="shared" si="3"/>
        <v>41790</v>
      </c>
      <c r="H74" s="16"/>
      <c r="I74" s="17">
        <f t="shared" si="4"/>
        <v>0</v>
      </c>
      <c r="J74" s="17">
        <f t="shared" si="5"/>
        <v>0</v>
      </c>
    </row>
    <row r="75" spans="1:10" ht="13.5" customHeight="1">
      <c r="A75" s="49"/>
      <c r="B75" s="44"/>
      <c r="C75" s="14" t="s">
        <v>255</v>
      </c>
      <c r="D75" s="6" t="s">
        <v>256</v>
      </c>
      <c r="E75" s="14" t="s">
        <v>257</v>
      </c>
      <c r="F75" s="15">
        <v>12000</v>
      </c>
      <c r="G75" s="15">
        <f t="shared" si="3"/>
        <v>12600</v>
      </c>
      <c r="H75" s="16"/>
      <c r="I75" s="17">
        <f t="shared" si="4"/>
        <v>0</v>
      </c>
      <c r="J75" s="17">
        <f t="shared" si="5"/>
        <v>0</v>
      </c>
    </row>
    <row r="76" spans="1:10" ht="13.5" customHeight="1">
      <c r="A76" s="49"/>
      <c r="B76" s="44"/>
      <c r="C76" s="14" t="s">
        <v>258</v>
      </c>
      <c r="D76" s="6" t="s">
        <v>259</v>
      </c>
      <c r="E76" s="14" t="s">
        <v>257</v>
      </c>
      <c r="F76" s="15">
        <v>11000</v>
      </c>
      <c r="G76" s="15">
        <f t="shared" si="3"/>
        <v>11550</v>
      </c>
      <c r="H76" s="16"/>
      <c r="I76" s="17">
        <f t="shared" si="4"/>
        <v>0</v>
      </c>
      <c r="J76" s="17">
        <f t="shared" si="5"/>
        <v>0</v>
      </c>
    </row>
    <row r="77" spans="1:10" ht="13.5" customHeight="1">
      <c r="A77" s="49"/>
      <c r="B77" s="43"/>
      <c r="C77" s="14" t="s">
        <v>260</v>
      </c>
      <c r="D77" s="6" t="s">
        <v>261</v>
      </c>
      <c r="E77" s="14" t="s">
        <v>257</v>
      </c>
      <c r="F77" s="15">
        <v>12000</v>
      </c>
      <c r="G77" s="15">
        <f t="shared" si="3"/>
        <v>12600</v>
      </c>
      <c r="H77" s="16"/>
      <c r="I77" s="17">
        <f t="shared" si="4"/>
        <v>0</v>
      </c>
      <c r="J77" s="17">
        <f t="shared" si="5"/>
        <v>0</v>
      </c>
    </row>
    <row r="78" spans="1:10" ht="13.5" customHeight="1">
      <c r="A78" s="49"/>
      <c r="B78" s="51" t="s">
        <v>54</v>
      </c>
      <c r="C78" s="14" t="s">
        <v>262</v>
      </c>
      <c r="D78" s="6" t="s">
        <v>263</v>
      </c>
      <c r="E78" s="14" t="s">
        <v>264</v>
      </c>
      <c r="F78" s="15">
        <v>28000</v>
      </c>
      <c r="G78" s="15">
        <f t="shared" si="3"/>
        <v>29400</v>
      </c>
      <c r="H78" s="16"/>
      <c r="I78" s="17">
        <f t="shared" si="4"/>
        <v>0</v>
      </c>
      <c r="J78" s="17">
        <f t="shared" si="5"/>
        <v>0</v>
      </c>
    </row>
    <row r="79" spans="1:10" ht="13.5" customHeight="1">
      <c r="A79" s="50"/>
      <c r="B79" s="53"/>
      <c r="C79" s="14" t="s">
        <v>265</v>
      </c>
      <c r="D79" s="6" t="s">
        <v>266</v>
      </c>
      <c r="E79" s="14" t="s">
        <v>264</v>
      </c>
      <c r="F79" s="15">
        <v>31000</v>
      </c>
      <c r="G79" s="15">
        <f t="shared" si="3"/>
        <v>32550</v>
      </c>
      <c r="H79" s="16"/>
      <c r="I79" s="17">
        <f t="shared" si="4"/>
        <v>0</v>
      </c>
      <c r="J79" s="17">
        <f t="shared" si="5"/>
        <v>0</v>
      </c>
    </row>
    <row r="80" spans="1:10" ht="13.5" customHeight="1">
      <c r="A80" s="48" t="s">
        <v>15</v>
      </c>
      <c r="B80" s="51" t="s">
        <v>55</v>
      </c>
      <c r="C80" s="14" t="s">
        <v>267</v>
      </c>
      <c r="D80" s="6" t="s">
        <v>268</v>
      </c>
      <c r="E80" s="14" t="s">
        <v>269</v>
      </c>
      <c r="F80" s="15">
        <v>19800</v>
      </c>
      <c r="G80" s="15">
        <f t="shared" si="3"/>
        <v>20790</v>
      </c>
      <c r="H80" s="16"/>
      <c r="I80" s="17">
        <f t="shared" si="4"/>
        <v>0</v>
      </c>
      <c r="J80" s="17">
        <f t="shared" si="5"/>
        <v>0</v>
      </c>
    </row>
    <row r="81" spans="1:10" ht="13.5" customHeight="1">
      <c r="A81" s="49"/>
      <c r="B81" s="53"/>
      <c r="C81" s="14" t="s">
        <v>270</v>
      </c>
      <c r="D81" s="6" t="s">
        <v>271</v>
      </c>
      <c r="E81" s="14" t="s">
        <v>269</v>
      </c>
      <c r="F81" s="15">
        <v>46000</v>
      </c>
      <c r="G81" s="15">
        <f t="shared" si="3"/>
        <v>48300</v>
      </c>
      <c r="H81" s="16"/>
      <c r="I81" s="17">
        <f t="shared" si="4"/>
        <v>0</v>
      </c>
      <c r="J81" s="17">
        <f t="shared" si="5"/>
        <v>0</v>
      </c>
    </row>
    <row r="82" spans="1:10" ht="13.5" customHeight="1">
      <c r="A82" s="50"/>
      <c r="B82" s="27" t="s">
        <v>85</v>
      </c>
      <c r="C82" s="14" t="s">
        <v>272</v>
      </c>
      <c r="D82" s="6" t="s">
        <v>273</v>
      </c>
      <c r="E82" s="14" t="s">
        <v>274</v>
      </c>
      <c r="F82" s="15">
        <v>22000</v>
      </c>
      <c r="G82" s="15">
        <f t="shared" si="3"/>
        <v>23100</v>
      </c>
      <c r="H82" s="16"/>
      <c r="I82" s="17">
        <f t="shared" si="4"/>
        <v>0</v>
      </c>
      <c r="J82" s="17">
        <f t="shared" si="5"/>
        <v>0</v>
      </c>
    </row>
    <row r="83" spans="1:10" ht="13.5" customHeight="1">
      <c r="A83" s="48" t="s">
        <v>16</v>
      </c>
      <c r="B83" s="42" t="s">
        <v>56</v>
      </c>
      <c r="C83" s="14" t="s">
        <v>275</v>
      </c>
      <c r="D83" s="6" t="s">
        <v>276</v>
      </c>
      <c r="E83" s="14" t="s">
        <v>277</v>
      </c>
      <c r="F83" s="15">
        <v>17700</v>
      </c>
      <c r="G83" s="15">
        <f t="shared" si="3"/>
        <v>18585</v>
      </c>
      <c r="H83" s="16"/>
      <c r="I83" s="17">
        <f t="shared" si="4"/>
        <v>0</v>
      </c>
      <c r="J83" s="17">
        <f t="shared" si="5"/>
        <v>0</v>
      </c>
    </row>
    <row r="84" spans="1:10" ht="13.5" customHeight="1">
      <c r="A84" s="50"/>
      <c r="B84" s="43"/>
      <c r="C84" s="14" t="s">
        <v>278</v>
      </c>
      <c r="D84" s="6" t="s">
        <v>279</v>
      </c>
      <c r="E84" s="14" t="s">
        <v>280</v>
      </c>
      <c r="F84" s="15">
        <v>30000</v>
      </c>
      <c r="G84" s="15">
        <f t="shared" si="3"/>
        <v>31500</v>
      </c>
      <c r="H84" s="16"/>
      <c r="I84" s="17">
        <f t="shared" si="4"/>
        <v>0</v>
      </c>
      <c r="J84" s="17">
        <f t="shared" si="5"/>
        <v>0</v>
      </c>
    </row>
    <row r="85" spans="1:10" ht="13.5" customHeight="1">
      <c r="A85" s="48" t="s">
        <v>17</v>
      </c>
      <c r="B85" s="42" t="s">
        <v>57</v>
      </c>
      <c r="C85" s="14" t="s">
        <v>281</v>
      </c>
      <c r="D85" s="6" t="s">
        <v>282</v>
      </c>
      <c r="E85" s="14" t="s">
        <v>283</v>
      </c>
      <c r="F85" s="15">
        <v>53000</v>
      </c>
      <c r="G85" s="15">
        <f t="shared" si="3"/>
        <v>55650</v>
      </c>
      <c r="H85" s="16"/>
      <c r="I85" s="17">
        <f t="shared" si="4"/>
        <v>0</v>
      </c>
      <c r="J85" s="17">
        <f t="shared" si="5"/>
        <v>0</v>
      </c>
    </row>
    <row r="86" spans="1:10" ht="13.5" customHeight="1">
      <c r="A86" s="49"/>
      <c r="B86" s="44"/>
      <c r="C86" s="14" t="s">
        <v>284</v>
      </c>
      <c r="D86" s="6" t="s">
        <v>285</v>
      </c>
      <c r="E86" s="14" t="s">
        <v>283</v>
      </c>
      <c r="F86" s="15">
        <v>74000</v>
      </c>
      <c r="G86" s="15">
        <f t="shared" si="3"/>
        <v>77700</v>
      </c>
      <c r="H86" s="16"/>
      <c r="I86" s="17">
        <f t="shared" si="4"/>
        <v>0</v>
      </c>
      <c r="J86" s="17">
        <f t="shared" si="5"/>
        <v>0</v>
      </c>
    </row>
    <row r="87" spans="1:10" ht="13.5" customHeight="1">
      <c r="A87" s="49"/>
      <c r="B87" s="43"/>
      <c r="C87" s="14" t="s">
        <v>286</v>
      </c>
      <c r="D87" s="6" t="s">
        <v>287</v>
      </c>
      <c r="E87" s="14" t="s">
        <v>283</v>
      </c>
      <c r="F87" s="15">
        <v>120000</v>
      </c>
      <c r="G87" s="15">
        <f t="shared" si="3"/>
        <v>126000</v>
      </c>
      <c r="H87" s="16"/>
      <c r="I87" s="17">
        <f t="shared" si="4"/>
        <v>0</v>
      </c>
      <c r="J87" s="17">
        <f t="shared" si="5"/>
        <v>0</v>
      </c>
    </row>
    <row r="88" spans="1:10" ht="13.5" customHeight="1">
      <c r="A88" s="49"/>
      <c r="B88" s="51" t="s">
        <v>81</v>
      </c>
      <c r="C88" s="14" t="s">
        <v>288</v>
      </c>
      <c r="D88" s="6" t="s">
        <v>289</v>
      </c>
      <c r="E88" s="14" t="s">
        <v>290</v>
      </c>
      <c r="F88" s="15">
        <v>271000</v>
      </c>
      <c r="G88" s="15">
        <f t="shared" si="3"/>
        <v>284550</v>
      </c>
      <c r="H88" s="16"/>
      <c r="I88" s="17">
        <f t="shared" si="4"/>
        <v>0</v>
      </c>
      <c r="J88" s="17">
        <f t="shared" si="5"/>
        <v>0</v>
      </c>
    </row>
    <row r="89" spans="1:10" ht="13.5" customHeight="1">
      <c r="A89" s="50"/>
      <c r="B89" s="53"/>
      <c r="C89" s="14" t="s">
        <v>291</v>
      </c>
      <c r="D89" s="6" t="s">
        <v>292</v>
      </c>
      <c r="E89" s="14" t="s">
        <v>290</v>
      </c>
      <c r="F89" s="15">
        <v>99800</v>
      </c>
      <c r="G89" s="15">
        <f t="shared" si="3"/>
        <v>104790</v>
      </c>
      <c r="H89" s="16"/>
      <c r="I89" s="17">
        <f t="shared" si="4"/>
        <v>0</v>
      </c>
      <c r="J89" s="17">
        <f t="shared" si="5"/>
        <v>0</v>
      </c>
    </row>
    <row r="90" spans="1:10" ht="13.5" customHeight="1">
      <c r="A90" s="48" t="s">
        <v>18</v>
      </c>
      <c r="B90" s="42" t="s">
        <v>18</v>
      </c>
      <c r="C90" s="14" t="s">
        <v>293</v>
      </c>
      <c r="D90" s="6" t="s">
        <v>294</v>
      </c>
      <c r="E90" s="14" t="s">
        <v>295</v>
      </c>
      <c r="F90" s="15">
        <v>78000</v>
      </c>
      <c r="G90" s="15">
        <f t="shared" si="3"/>
        <v>81900</v>
      </c>
      <c r="H90" s="16"/>
      <c r="I90" s="17">
        <f t="shared" si="4"/>
        <v>0</v>
      </c>
      <c r="J90" s="17">
        <f t="shared" si="5"/>
        <v>0</v>
      </c>
    </row>
    <row r="91" spans="1:10" ht="13.5" customHeight="1">
      <c r="A91" s="49"/>
      <c r="B91" s="44"/>
      <c r="C91" s="14" t="s">
        <v>296</v>
      </c>
      <c r="D91" s="6" t="s">
        <v>553</v>
      </c>
      <c r="E91" s="14" t="s">
        <v>297</v>
      </c>
      <c r="F91" s="15">
        <v>68000</v>
      </c>
      <c r="G91" s="15">
        <f t="shared" si="3"/>
        <v>71400</v>
      </c>
      <c r="H91" s="16"/>
      <c r="I91" s="17">
        <f t="shared" si="4"/>
        <v>0</v>
      </c>
      <c r="J91" s="17">
        <f t="shared" si="5"/>
        <v>0</v>
      </c>
    </row>
    <row r="92" spans="1:10" ht="13.5" customHeight="1">
      <c r="A92" s="49"/>
      <c r="B92" s="44"/>
      <c r="C92" s="14" t="s">
        <v>298</v>
      </c>
      <c r="D92" s="6" t="s">
        <v>299</v>
      </c>
      <c r="E92" s="14" t="s">
        <v>295</v>
      </c>
      <c r="F92" s="15">
        <v>58000</v>
      </c>
      <c r="G92" s="15">
        <f t="shared" si="3"/>
        <v>60900</v>
      </c>
      <c r="H92" s="16"/>
      <c r="I92" s="17">
        <f t="shared" si="4"/>
        <v>0</v>
      </c>
      <c r="J92" s="17">
        <f t="shared" si="5"/>
        <v>0</v>
      </c>
    </row>
    <row r="93" spans="1:10" ht="13.5" customHeight="1">
      <c r="A93" s="49"/>
      <c r="B93" s="44"/>
      <c r="C93" s="14" t="s">
        <v>300</v>
      </c>
      <c r="D93" s="6" t="s">
        <v>301</v>
      </c>
      <c r="E93" s="14" t="s">
        <v>295</v>
      </c>
      <c r="F93" s="15">
        <v>53000</v>
      </c>
      <c r="G93" s="15">
        <f t="shared" si="3"/>
        <v>55650</v>
      </c>
      <c r="H93" s="16"/>
      <c r="I93" s="17">
        <f t="shared" si="4"/>
        <v>0</v>
      </c>
      <c r="J93" s="17">
        <f t="shared" si="5"/>
        <v>0</v>
      </c>
    </row>
    <row r="94" spans="1:10" ht="13.5" customHeight="1">
      <c r="A94" s="49"/>
      <c r="B94" s="44"/>
      <c r="C94" s="14" t="s">
        <v>302</v>
      </c>
      <c r="D94" s="6" t="s">
        <v>303</v>
      </c>
      <c r="E94" s="14">
        <v>372</v>
      </c>
      <c r="F94" s="15">
        <v>24800</v>
      </c>
      <c r="G94" s="15">
        <f t="shared" si="3"/>
        <v>26040</v>
      </c>
      <c r="H94" s="16"/>
      <c r="I94" s="17">
        <f t="shared" si="4"/>
        <v>0</v>
      </c>
      <c r="J94" s="17">
        <f t="shared" si="5"/>
        <v>0</v>
      </c>
    </row>
    <row r="95" spans="1:10" ht="13.5" customHeight="1">
      <c r="A95" s="49"/>
      <c r="B95" s="44"/>
      <c r="C95" s="14" t="s">
        <v>304</v>
      </c>
      <c r="D95" s="6" t="s">
        <v>305</v>
      </c>
      <c r="E95" s="14" t="s">
        <v>306</v>
      </c>
      <c r="F95" s="15">
        <v>29800</v>
      </c>
      <c r="G95" s="15">
        <f t="shared" si="3"/>
        <v>31290</v>
      </c>
      <c r="H95" s="16"/>
      <c r="I95" s="17">
        <f t="shared" si="4"/>
        <v>0</v>
      </c>
      <c r="J95" s="17">
        <f t="shared" si="5"/>
        <v>0</v>
      </c>
    </row>
    <row r="96" spans="1:10" ht="13.5" customHeight="1">
      <c r="A96" s="49"/>
      <c r="B96" s="44"/>
      <c r="C96" s="14" t="s">
        <v>307</v>
      </c>
      <c r="D96" s="6" t="s">
        <v>308</v>
      </c>
      <c r="E96" s="14" t="s">
        <v>309</v>
      </c>
      <c r="F96" s="15">
        <v>36000</v>
      </c>
      <c r="G96" s="15">
        <f t="shared" si="3"/>
        <v>37800</v>
      </c>
      <c r="H96" s="16"/>
      <c r="I96" s="17">
        <f t="shared" si="4"/>
        <v>0</v>
      </c>
      <c r="J96" s="17">
        <f t="shared" si="5"/>
        <v>0</v>
      </c>
    </row>
    <row r="97" spans="1:10" ht="13.5" customHeight="1">
      <c r="A97" s="49"/>
      <c r="B97" s="44"/>
      <c r="C97" s="14" t="s">
        <v>310</v>
      </c>
      <c r="D97" s="6" t="s">
        <v>311</v>
      </c>
      <c r="E97" s="14" t="s">
        <v>309</v>
      </c>
      <c r="F97" s="15">
        <v>41000</v>
      </c>
      <c r="G97" s="15">
        <f t="shared" si="3"/>
        <v>43050</v>
      </c>
      <c r="H97" s="16"/>
      <c r="I97" s="17">
        <f t="shared" si="4"/>
        <v>0</v>
      </c>
      <c r="J97" s="17">
        <f t="shared" si="5"/>
        <v>0</v>
      </c>
    </row>
    <row r="98" spans="1:10" ht="13.5" customHeight="1">
      <c r="A98" s="49"/>
      <c r="B98" s="44"/>
      <c r="C98" s="14" t="s">
        <v>312</v>
      </c>
      <c r="D98" s="6" t="s">
        <v>313</v>
      </c>
      <c r="E98" s="14" t="s">
        <v>309</v>
      </c>
      <c r="F98" s="15">
        <v>46000</v>
      </c>
      <c r="G98" s="15">
        <f t="shared" si="3"/>
        <v>48300</v>
      </c>
      <c r="H98" s="16"/>
      <c r="I98" s="17">
        <f t="shared" si="4"/>
        <v>0</v>
      </c>
      <c r="J98" s="17">
        <f t="shared" si="5"/>
        <v>0</v>
      </c>
    </row>
    <row r="99" spans="1:10" ht="13.5" customHeight="1">
      <c r="A99" s="49"/>
      <c r="B99" s="44"/>
      <c r="C99" s="14" t="s">
        <v>314</v>
      </c>
      <c r="D99" s="6" t="s">
        <v>315</v>
      </c>
      <c r="E99" s="14" t="s">
        <v>309</v>
      </c>
      <c r="F99" s="15">
        <v>29000</v>
      </c>
      <c r="G99" s="15">
        <f t="shared" si="3"/>
        <v>30450</v>
      </c>
      <c r="H99" s="16"/>
      <c r="I99" s="17">
        <f t="shared" si="4"/>
        <v>0</v>
      </c>
      <c r="J99" s="17">
        <f t="shared" si="5"/>
        <v>0</v>
      </c>
    </row>
    <row r="100" spans="1:10" ht="13.5" customHeight="1">
      <c r="A100" s="49"/>
      <c r="B100" s="44"/>
      <c r="C100" s="14" t="s">
        <v>316</v>
      </c>
      <c r="D100" s="6" t="s">
        <v>317</v>
      </c>
      <c r="E100" s="14" t="s">
        <v>309</v>
      </c>
      <c r="F100" s="15">
        <v>34000</v>
      </c>
      <c r="G100" s="15">
        <f t="shared" si="3"/>
        <v>35700</v>
      </c>
      <c r="H100" s="16"/>
      <c r="I100" s="17">
        <f t="shared" si="4"/>
        <v>0</v>
      </c>
      <c r="J100" s="17">
        <f t="shared" si="5"/>
        <v>0</v>
      </c>
    </row>
    <row r="101" spans="1:10" ht="13.5" customHeight="1">
      <c r="A101" s="49"/>
      <c r="B101" s="44"/>
      <c r="C101" s="14" t="s">
        <v>318</v>
      </c>
      <c r="D101" s="6" t="s">
        <v>319</v>
      </c>
      <c r="E101" s="14" t="s">
        <v>309</v>
      </c>
      <c r="F101" s="15">
        <v>39000</v>
      </c>
      <c r="G101" s="15">
        <f t="shared" si="3"/>
        <v>40950</v>
      </c>
      <c r="H101" s="16"/>
      <c r="I101" s="17">
        <f t="shared" si="4"/>
        <v>0</v>
      </c>
      <c r="J101" s="17">
        <f t="shared" si="5"/>
        <v>0</v>
      </c>
    </row>
    <row r="102" spans="1:10" ht="13.5" customHeight="1">
      <c r="A102" s="49"/>
      <c r="B102" s="44"/>
      <c r="C102" s="14" t="s">
        <v>320</v>
      </c>
      <c r="D102" s="6" t="s">
        <v>321</v>
      </c>
      <c r="E102" s="14" t="s">
        <v>309</v>
      </c>
      <c r="F102" s="15">
        <v>41000</v>
      </c>
      <c r="G102" s="15">
        <f t="shared" si="3"/>
        <v>43050</v>
      </c>
      <c r="H102" s="16"/>
      <c r="I102" s="17">
        <f t="shared" si="4"/>
        <v>0</v>
      </c>
      <c r="J102" s="17">
        <f t="shared" si="5"/>
        <v>0</v>
      </c>
    </row>
    <row r="103" spans="1:10" ht="13.5" customHeight="1">
      <c r="A103" s="49"/>
      <c r="B103" s="44"/>
      <c r="C103" s="14" t="s">
        <v>322</v>
      </c>
      <c r="D103" s="6" t="s">
        <v>323</v>
      </c>
      <c r="E103" s="14" t="s">
        <v>309</v>
      </c>
      <c r="F103" s="15">
        <v>46000</v>
      </c>
      <c r="G103" s="15">
        <f t="shared" si="3"/>
        <v>48300</v>
      </c>
      <c r="H103" s="16"/>
      <c r="I103" s="17">
        <f t="shared" si="4"/>
        <v>0</v>
      </c>
      <c r="J103" s="17">
        <f t="shared" si="5"/>
        <v>0</v>
      </c>
    </row>
    <row r="104" spans="1:10" ht="13.5" customHeight="1">
      <c r="A104" s="49"/>
      <c r="B104" s="44"/>
      <c r="C104" s="14" t="s">
        <v>324</v>
      </c>
      <c r="D104" s="6" t="s">
        <v>325</v>
      </c>
      <c r="E104" s="14" t="s">
        <v>309</v>
      </c>
      <c r="F104" s="15">
        <v>51000</v>
      </c>
      <c r="G104" s="15">
        <f t="shared" si="3"/>
        <v>53550</v>
      </c>
      <c r="H104" s="16"/>
      <c r="I104" s="17">
        <f t="shared" si="4"/>
        <v>0</v>
      </c>
      <c r="J104" s="17">
        <f t="shared" si="5"/>
        <v>0</v>
      </c>
    </row>
    <row r="105" spans="1:10" ht="13.5" customHeight="1">
      <c r="A105" s="49"/>
      <c r="B105" s="44"/>
      <c r="C105" s="14" t="s">
        <v>326</v>
      </c>
      <c r="D105" s="6" t="s">
        <v>327</v>
      </c>
      <c r="E105" s="14" t="s">
        <v>309</v>
      </c>
      <c r="F105" s="15">
        <v>34000</v>
      </c>
      <c r="G105" s="15">
        <f t="shared" si="3"/>
        <v>35700</v>
      </c>
      <c r="H105" s="16"/>
      <c r="I105" s="17">
        <f t="shared" si="4"/>
        <v>0</v>
      </c>
      <c r="J105" s="17">
        <f t="shared" si="5"/>
        <v>0</v>
      </c>
    </row>
    <row r="106" spans="1:10" ht="13.5" customHeight="1">
      <c r="A106" s="49"/>
      <c r="B106" s="44"/>
      <c r="C106" s="14" t="s">
        <v>328</v>
      </c>
      <c r="D106" s="6" t="s">
        <v>329</v>
      </c>
      <c r="E106" s="14" t="s">
        <v>309</v>
      </c>
      <c r="F106" s="15">
        <v>39000</v>
      </c>
      <c r="G106" s="15">
        <f t="shared" si="3"/>
        <v>40950</v>
      </c>
      <c r="H106" s="16"/>
      <c r="I106" s="17">
        <f t="shared" si="4"/>
        <v>0</v>
      </c>
      <c r="J106" s="17">
        <f t="shared" si="5"/>
        <v>0</v>
      </c>
    </row>
    <row r="107" spans="1:10" ht="13.5" customHeight="1">
      <c r="A107" s="49"/>
      <c r="B107" s="44"/>
      <c r="C107" s="14" t="s">
        <v>330</v>
      </c>
      <c r="D107" s="6" t="s">
        <v>331</v>
      </c>
      <c r="E107" s="14" t="s">
        <v>309</v>
      </c>
      <c r="F107" s="15">
        <v>44000</v>
      </c>
      <c r="G107" s="15">
        <f t="shared" si="3"/>
        <v>46200</v>
      </c>
      <c r="H107" s="16"/>
      <c r="I107" s="17">
        <f t="shared" si="4"/>
        <v>0</v>
      </c>
      <c r="J107" s="17">
        <f t="shared" si="5"/>
        <v>0</v>
      </c>
    </row>
    <row r="108" spans="1:10" ht="13.5" customHeight="1">
      <c r="A108" s="49"/>
      <c r="B108" s="44"/>
      <c r="C108" s="14" t="s">
        <v>332</v>
      </c>
      <c r="D108" s="6" t="s">
        <v>333</v>
      </c>
      <c r="E108" s="14" t="s">
        <v>334</v>
      </c>
      <c r="F108" s="15">
        <v>43000</v>
      </c>
      <c r="G108" s="15">
        <f t="shared" si="3"/>
        <v>45150</v>
      </c>
      <c r="H108" s="16"/>
      <c r="I108" s="17">
        <f t="shared" si="4"/>
        <v>0</v>
      </c>
      <c r="J108" s="17">
        <f t="shared" si="5"/>
        <v>0</v>
      </c>
    </row>
    <row r="109" spans="1:10" ht="13.5" customHeight="1">
      <c r="A109" s="49"/>
      <c r="B109" s="44"/>
      <c r="C109" s="14" t="s">
        <v>335</v>
      </c>
      <c r="D109" s="6" t="s">
        <v>336</v>
      </c>
      <c r="E109" s="14" t="s">
        <v>334</v>
      </c>
      <c r="F109" s="15">
        <v>48000</v>
      </c>
      <c r="G109" s="15">
        <f t="shared" si="3"/>
        <v>50400</v>
      </c>
      <c r="H109" s="16"/>
      <c r="I109" s="17">
        <f t="shared" si="4"/>
        <v>0</v>
      </c>
      <c r="J109" s="17">
        <f t="shared" si="5"/>
        <v>0</v>
      </c>
    </row>
    <row r="110" spans="1:10" ht="13.5" customHeight="1">
      <c r="A110" s="49"/>
      <c r="B110" s="44"/>
      <c r="C110" s="14" t="s">
        <v>337</v>
      </c>
      <c r="D110" s="6" t="s">
        <v>338</v>
      </c>
      <c r="E110" s="14" t="s">
        <v>334</v>
      </c>
      <c r="F110" s="15">
        <v>36000</v>
      </c>
      <c r="G110" s="15">
        <f t="shared" si="3"/>
        <v>37800</v>
      </c>
      <c r="H110" s="16"/>
      <c r="I110" s="17">
        <f t="shared" si="4"/>
        <v>0</v>
      </c>
      <c r="J110" s="17">
        <f t="shared" si="5"/>
        <v>0</v>
      </c>
    </row>
    <row r="111" spans="1:10" ht="13.5" customHeight="1">
      <c r="A111" s="49"/>
      <c r="B111" s="44"/>
      <c r="C111" s="14" t="s">
        <v>339</v>
      </c>
      <c r="D111" s="6" t="s">
        <v>340</v>
      </c>
      <c r="E111" s="14" t="s">
        <v>334</v>
      </c>
      <c r="F111" s="15">
        <v>41000</v>
      </c>
      <c r="G111" s="15">
        <f t="shared" si="3"/>
        <v>43050</v>
      </c>
      <c r="H111" s="16"/>
      <c r="I111" s="17">
        <f t="shared" si="4"/>
        <v>0</v>
      </c>
      <c r="J111" s="17">
        <f t="shared" si="5"/>
        <v>0</v>
      </c>
    </row>
    <row r="112" spans="1:10" ht="13.5" customHeight="1">
      <c r="A112" s="49"/>
      <c r="B112" s="44"/>
      <c r="C112" s="14" t="s">
        <v>341</v>
      </c>
      <c r="D112" s="6" t="s">
        <v>547</v>
      </c>
      <c r="E112" s="14" t="s">
        <v>306</v>
      </c>
      <c r="F112" s="15">
        <v>28000</v>
      </c>
      <c r="G112" s="15">
        <f t="shared" si="3"/>
        <v>29400</v>
      </c>
      <c r="H112" s="16"/>
      <c r="I112" s="17">
        <f t="shared" si="4"/>
        <v>0</v>
      </c>
      <c r="J112" s="17">
        <f t="shared" si="5"/>
        <v>0</v>
      </c>
    </row>
    <row r="113" spans="1:10" ht="13.5" customHeight="1">
      <c r="A113" s="49"/>
      <c r="B113" s="44"/>
      <c r="C113" s="14" t="s">
        <v>342</v>
      </c>
      <c r="D113" s="6" t="s">
        <v>548</v>
      </c>
      <c r="E113" s="14" t="s">
        <v>306</v>
      </c>
      <c r="F113" s="15">
        <v>33000</v>
      </c>
      <c r="G113" s="15">
        <f t="shared" si="3"/>
        <v>34650</v>
      </c>
      <c r="H113" s="16"/>
      <c r="I113" s="17">
        <f t="shared" si="4"/>
        <v>0</v>
      </c>
      <c r="J113" s="17">
        <f t="shared" si="5"/>
        <v>0</v>
      </c>
    </row>
    <row r="114" spans="1:10" ht="13.5" customHeight="1">
      <c r="A114" s="49"/>
      <c r="B114" s="44"/>
      <c r="C114" s="14" t="s">
        <v>343</v>
      </c>
      <c r="D114" s="6" t="s">
        <v>344</v>
      </c>
      <c r="E114" s="14" t="s">
        <v>306</v>
      </c>
      <c r="F114" s="15">
        <v>35000</v>
      </c>
      <c r="G114" s="15">
        <f t="shared" si="3"/>
        <v>36750</v>
      </c>
      <c r="H114" s="16"/>
      <c r="I114" s="17">
        <f t="shared" si="4"/>
        <v>0</v>
      </c>
      <c r="J114" s="17">
        <f t="shared" si="5"/>
        <v>0</v>
      </c>
    </row>
    <row r="115" spans="1:10" ht="13.5" customHeight="1">
      <c r="A115" s="49"/>
      <c r="B115" s="44"/>
      <c r="C115" s="14" t="s">
        <v>345</v>
      </c>
      <c r="D115" s="6" t="s">
        <v>346</v>
      </c>
      <c r="E115" s="14" t="s">
        <v>306</v>
      </c>
      <c r="F115" s="15">
        <v>40000</v>
      </c>
      <c r="G115" s="15">
        <f t="shared" si="3"/>
        <v>42000</v>
      </c>
      <c r="H115" s="16"/>
      <c r="I115" s="17">
        <f t="shared" si="4"/>
        <v>0</v>
      </c>
      <c r="J115" s="17">
        <f t="shared" si="5"/>
        <v>0</v>
      </c>
    </row>
    <row r="116" spans="1:10" ht="13.5" customHeight="1">
      <c r="A116" s="49"/>
      <c r="B116" s="44"/>
      <c r="C116" s="14" t="s">
        <v>347</v>
      </c>
      <c r="D116" s="6" t="s">
        <v>549</v>
      </c>
      <c r="E116" s="14" t="s">
        <v>348</v>
      </c>
      <c r="F116" s="15">
        <v>43000</v>
      </c>
      <c r="G116" s="15">
        <f t="shared" si="3"/>
        <v>45150</v>
      </c>
      <c r="H116" s="16"/>
      <c r="I116" s="17">
        <f t="shared" si="4"/>
        <v>0</v>
      </c>
      <c r="J116" s="17">
        <f t="shared" si="5"/>
        <v>0</v>
      </c>
    </row>
    <row r="117" spans="1:10" ht="13.5" customHeight="1">
      <c r="A117" s="49"/>
      <c r="B117" s="44"/>
      <c r="C117" s="14" t="s">
        <v>349</v>
      </c>
      <c r="D117" s="6" t="s">
        <v>550</v>
      </c>
      <c r="E117" s="14" t="s">
        <v>348</v>
      </c>
      <c r="F117" s="15">
        <v>46800</v>
      </c>
      <c r="G117" s="15">
        <f t="shared" si="3"/>
        <v>49140</v>
      </c>
      <c r="H117" s="16"/>
      <c r="I117" s="17">
        <f t="shared" si="4"/>
        <v>0</v>
      </c>
      <c r="J117" s="17">
        <f t="shared" si="5"/>
        <v>0</v>
      </c>
    </row>
    <row r="118" spans="1:10" ht="13.5" customHeight="1">
      <c r="A118" s="49"/>
      <c r="B118" s="44"/>
      <c r="C118" s="14" t="s">
        <v>350</v>
      </c>
      <c r="D118" s="6" t="s">
        <v>557</v>
      </c>
      <c r="E118" s="14" t="s">
        <v>348</v>
      </c>
      <c r="F118" s="15">
        <v>36000</v>
      </c>
      <c r="G118" s="15">
        <f t="shared" si="3"/>
        <v>37800</v>
      </c>
      <c r="H118" s="16"/>
      <c r="I118" s="17">
        <f t="shared" si="4"/>
        <v>0</v>
      </c>
      <c r="J118" s="17">
        <f t="shared" si="5"/>
        <v>0</v>
      </c>
    </row>
    <row r="119" spans="1:10" ht="13.5" customHeight="1">
      <c r="A119" s="49"/>
      <c r="B119" s="44"/>
      <c r="C119" s="14" t="s">
        <v>351</v>
      </c>
      <c r="D119" s="6" t="s">
        <v>558</v>
      </c>
      <c r="E119" s="14" t="s">
        <v>348</v>
      </c>
      <c r="F119" s="15">
        <v>39800</v>
      </c>
      <c r="G119" s="15">
        <f t="shared" si="3"/>
        <v>41790</v>
      </c>
      <c r="H119" s="16"/>
      <c r="I119" s="17">
        <f t="shared" si="4"/>
        <v>0</v>
      </c>
      <c r="J119" s="17">
        <f t="shared" si="5"/>
        <v>0</v>
      </c>
    </row>
    <row r="120" spans="1:10" ht="13.5" customHeight="1">
      <c r="A120" s="49"/>
      <c r="B120" s="44"/>
      <c r="C120" s="14" t="s">
        <v>352</v>
      </c>
      <c r="D120" s="6" t="s">
        <v>551</v>
      </c>
      <c r="E120" s="14" t="s">
        <v>348</v>
      </c>
      <c r="F120" s="15">
        <v>48000</v>
      </c>
      <c r="G120" s="15">
        <f t="shared" si="3"/>
        <v>50400</v>
      </c>
      <c r="H120" s="16"/>
      <c r="I120" s="17">
        <f t="shared" si="4"/>
        <v>0</v>
      </c>
      <c r="J120" s="17">
        <f t="shared" si="5"/>
        <v>0</v>
      </c>
    </row>
    <row r="121" spans="1:10" ht="13.5" customHeight="1">
      <c r="A121" s="49"/>
      <c r="B121" s="44"/>
      <c r="C121" s="14" t="s">
        <v>353</v>
      </c>
      <c r="D121" s="6" t="s">
        <v>552</v>
      </c>
      <c r="E121" s="14" t="s">
        <v>348</v>
      </c>
      <c r="F121" s="15">
        <v>53000</v>
      </c>
      <c r="G121" s="15">
        <f t="shared" si="3"/>
        <v>55650</v>
      </c>
      <c r="H121" s="16"/>
      <c r="I121" s="17">
        <f t="shared" si="4"/>
        <v>0</v>
      </c>
      <c r="J121" s="17">
        <f t="shared" si="5"/>
        <v>0</v>
      </c>
    </row>
    <row r="122" spans="1:10" ht="13.5" customHeight="1">
      <c r="A122" s="49"/>
      <c r="B122" s="44"/>
      <c r="C122" s="14" t="s">
        <v>354</v>
      </c>
      <c r="D122" s="6" t="s">
        <v>559</v>
      </c>
      <c r="E122" s="14" t="s">
        <v>348</v>
      </c>
      <c r="F122" s="15">
        <v>41000</v>
      </c>
      <c r="G122" s="15">
        <f t="shared" si="3"/>
        <v>43050</v>
      </c>
      <c r="H122" s="16"/>
      <c r="I122" s="17">
        <f t="shared" si="4"/>
        <v>0</v>
      </c>
      <c r="J122" s="17">
        <f t="shared" si="5"/>
        <v>0</v>
      </c>
    </row>
    <row r="123" spans="1:10" ht="13.5" customHeight="1">
      <c r="A123" s="49"/>
      <c r="B123" s="44"/>
      <c r="C123" s="14" t="s">
        <v>355</v>
      </c>
      <c r="D123" s="6" t="s">
        <v>556</v>
      </c>
      <c r="E123" s="14" t="s">
        <v>348</v>
      </c>
      <c r="F123" s="15">
        <v>46000</v>
      </c>
      <c r="G123" s="15">
        <f t="shared" si="3"/>
        <v>48300</v>
      </c>
      <c r="H123" s="16"/>
      <c r="I123" s="17">
        <f t="shared" si="4"/>
        <v>0</v>
      </c>
      <c r="J123" s="17">
        <f t="shared" si="5"/>
        <v>0</v>
      </c>
    </row>
    <row r="124" spans="1:10" ht="13.5" customHeight="1">
      <c r="A124" s="49"/>
      <c r="B124" s="44"/>
      <c r="C124" s="14" t="s">
        <v>356</v>
      </c>
      <c r="D124" s="6" t="s">
        <v>357</v>
      </c>
      <c r="E124" s="14" t="s">
        <v>358</v>
      </c>
      <c r="F124" s="15">
        <v>12000</v>
      </c>
      <c r="G124" s="15">
        <f t="shared" si="3"/>
        <v>12600</v>
      </c>
      <c r="H124" s="16"/>
      <c r="I124" s="17">
        <f t="shared" si="4"/>
        <v>0</v>
      </c>
      <c r="J124" s="17">
        <f t="shared" si="5"/>
        <v>0</v>
      </c>
    </row>
    <row r="125" spans="1:10" ht="13.5" customHeight="1">
      <c r="A125" s="49"/>
      <c r="B125" s="44"/>
      <c r="C125" s="14" t="s">
        <v>359</v>
      </c>
      <c r="D125" s="6" t="s">
        <v>360</v>
      </c>
      <c r="E125" s="14" t="s">
        <v>358</v>
      </c>
      <c r="F125" s="15">
        <v>13800</v>
      </c>
      <c r="G125" s="15">
        <f t="shared" si="3"/>
        <v>14490</v>
      </c>
      <c r="H125" s="16"/>
      <c r="I125" s="17">
        <f t="shared" si="4"/>
        <v>0</v>
      </c>
      <c r="J125" s="17">
        <f t="shared" si="5"/>
        <v>0</v>
      </c>
    </row>
    <row r="126" spans="1:10" ht="13.5" customHeight="1">
      <c r="A126" s="49"/>
      <c r="B126" s="44"/>
      <c r="C126" s="14" t="s">
        <v>361</v>
      </c>
      <c r="D126" s="6" t="s">
        <v>554</v>
      </c>
      <c r="E126" s="14" t="s">
        <v>362</v>
      </c>
      <c r="F126" s="15">
        <v>50000</v>
      </c>
      <c r="G126" s="15">
        <f t="shared" si="3"/>
        <v>52500</v>
      </c>
      <c r="H126" s="16"/>
      <c r="I126" s="17">
        <f t="shared" si="4"/>
        <v>0</v>
      </c>
      <c r="J126" s="17">
        <f t="shared" si="5"/>
        <v>0</v>
      </c>
    </row>
    <row r="127" spans="1:10" ht="13.5" customHeight="1">
      <c r="A127" s="49"/>
      <c r="B127" s="44"/>
      <c r="C127" s="14" t="s">
        <v>363</v>
      </c>
      <c r="D127" s="6" t="s">
        <v>555</v>
      </c>
      <c r="E127" s="14" t="s">
        <v>362</v>
      </c>
      <c r="F127" s="15">
        <v>43000</v>
      </c>
      <c r="G127" s="15">
        <f t="shared" si="3"/>
        <v>45150</v>
      </c>
      <c r="H127" s="16"/>
      <c r="I127" s="17">
        <f t="shared" si="4"/>
        <v>0</v>
      </c>
      <c r="J127" s="17">
        <f t="shared" si="5"/>
        <v>0</v>
      </c>
    </row>
    <row r="128" spans="1:10" ht="13.5" customHeight="1">
      <c r="A128" s="49"/>
      <c r="B128" s="44"/>
      <c r="C128" s="14" t="s">
        <v>364</v>
      </c>
      <c r="D128" s="6" t="s">
        <v>365</v>
      </c>
      <c r="E128" s="14" t="s">
        <v>366</v>
      </c>
      <c r="F128" s="15">
        <v>16000</v>
      </c>
      <c r="G128" s="15">
        <f t="shared" si="3"/>
        <v>16800</v>
      </c>
      <c r="H128" s="16"/>
      <c r="I128" s="17">
        <f t="shared" si="4"/>
        <v>0</v>
      </c>
      <c r="J128" s="17">
        <f t="shared" si="5"/>
        <v>0</v>
      </c>
    </row>
    <row r="129" spans="1:10" ht="13.5" customHeight="1">
      <c r="A129" s="49"/>
      <c r="B129" s="44"/>
      <c r="C129" s="14" t="s">
        <v>367</v>
      </c>
      <c r="D129" s="6" t="s">
        <v>368</v>
      </c>
      <c r="E129" s="14" t="s">
        <v>366</v>
      </c>
      <c r="F129" s="15">
        <v>16000</v>
      </c>
      <c r="G129" s="15">
        <f t="shared" si="3"/>
        <v>16800</v>
      </c>
      <c r="H129" s="16"/>
      <c r="I129" s="17">
        <f t="shared" si="4"/>
        <v>0</v>
      </c>
      <c r="J129" s="17">
        <f t="shared" si="5"/>
        <v>0</v>
      </c>
    </row>
    <row r="130" spans="1:10" ht="13.5" customHeight="1">
      <c r="A130" s="49"/>
      <c r="B130" s="44"/>
      <c r="C130" s="14" t="s">
        <v>369</v>
      </c>
      <c r="D130" s="6" t="s">
        <v>370</v>
      </c>
      <c r="E130" s="14" t="s">
        <v>366</v>
      </c>
      <c r="F130" s="15">
        <v>20000</v>
      </c>
      <c r="G130" s="15">
        <f t="shared" si="3"/>
        <v>21000</v>
      </c>
      <c r="H130" s="16"/>
      <c r="I130" s="17">
        <f t="shared" si="4"/>
        <v>0</v>
      </c>
      <c r="J130" s="17">
        <f t="shared" si="5"/>
        <v>0</v>
      </c>
    </row>
    <row r="131" spans="1:10" ht="13.5" customHeight="1">
      <c r="A131" s="49"/>
      <c r="B131" s="44"/>
      <c r="C131" s="14" t="s">
        <v>371</v>
      </c>
      <c r="D131" s="6" t="s">
        <v>372</v>
      </c>
      <c r="E131" s="14" t="s">
        <v>366</v>
      </c>
      <c r="F131" s="15">
        <v>20000</v>
      </c>
      <c r="G131" s="15">
        <f t="shared" si="3"/>
        <v>21000</v>
      </c>
      <c r="H131" s="16"/>
      <c r="I131" s="17">
        <f t="shared" si="4"/>
        <v>0</v>
      </c>
      <c r="J131" s="17">
        <f t="shared" si="5"/>
        <v>0</v>
      </c>
    </row>
    <row r="132" spans="1:10" ht="13.5" customHeight="1">
      <c r="A132" s="49"/>
      <c r="B132" s="44"/>
      <c r="C132" s="14" t="s">
        <v>373</v>
      </c>
      <c r="D132" s="6" t="s">
        <v>564</v>
      </c>
      <c r="E132" s="14" t="s">
        <v>374</v>
      </c>
      <c r="F132" s="15">
        <v>23000</v>
      </c>
      <c r="G132" s="15">
        <f t="shared" si="3"/>
        <v>24150</v>
      </c>
      <c r="H132" s="16"/>
      <c r="I132" s="17">
        <f t="shared" si="4"/>
        <v>0</v>
      </c>
      <c r="J132" s="17">
        <f t="shared" si="5"/>
        <v>0</v>
      </c>
    </row>
    <row r="133" spans="1:10" ht="13.5" customHeight="1">
      <c r="A133" s="49"/>
      <c r="B133" s="44"/>
      <c r="C133" s="14" t="s">
        <v>375</v>
      </c>
      <c r="D133" s="6" t="s">
        <v>563</v>
      </c>
      <c r="E133" s="14" t="s">
        <v>376</v>
      </c>
      <c r="F133" s="15">
        <v>58000</v>
      </c>
      <c r="G133" s="15">
        <f t="shared" si="3"/>
        <v>60900</v>
      </c>
      <c r="H133" s="16"/>
      <c r="I133" s="17">
        <f t="shared" si="4"/>
        <v>0</v>
      </c>
      <c r="J133" s="17">
        <f t="shared" si="5"/>
        <v>0</v>
      </c>
    </row>
    <row r="134" spans="1:10" ht="13.5" customHeight="1">
      <c r="A134" s="49"/>
      <c r="B134" s="44"/>
      <c r="C134" s="14" t="s">
        <v>377</v>
      </c>
      <c r="D134" s="6" t="s">
        <v>378</v>
      </c>
      <c r="E134" s="14" t="s">
        <v>379</v>
      </c>
      <c r="F134" s="15">
        <v>25000</v>
      </c>
      <c r="G134" s="15">
        <f aca="true" t="shared" si="6" ref="G134:G197">F134*1.05</f>
        <v>26250</v>
      </c>
      <c r="H134" s="16"/>
      <c r="I134" s="17">
        <f aca="true" t="shared" si="7" ref="I134:I197">F134*H134</f>
        <v>0</v>
      </c>
      <c r="J134" s="17">
        <f aca="true" t="shared" si="8" ref="J134:J197">G134*H134</f>
        <v>0</v>
      </c>
    </row>
    <row r="135" spans="1:10" ht="13.5" customHeight="1">
      <c r="A135" s="49"/>
      <c r="B135" s="44"/>
      <c r="C135" s="14" t="s">
        <v>380</v>
      </c>
      <c r="D135" s="6" t="s">
        <v>381</v>
      </c>
      <c r="E135" s="14" t="s">
        <v>382</v>
      </c>
      <c r="F135" s="15">
        <v>38000</v>
      </c>
      <c r="G135" s="15">
        <f t="shared" si="6"/>
        <v>39900</v>
      </c>
      <c r="H135" s="16"/>
      <c r="I135" s="17">
        <f t="shared" si="7"/>
        <v>0</v>
      </c>
      <c r="J135" s="17">
        <f t="shared" si="8"/>
        <v>0</v>
      </c>
    </row>
    <row r="136" spans="1:10" ht="13.5" customHeight="1">
      <c r="A136" s="49"/>
      <c r="B136" s="44"/>
      <c r="C136" s="14" t="s">
        <v>383</v>
      </c>
      <c r="D136" s="6" t="s">
        <v>560</v>
      </c>
      <c r="E136" s="14" t="s">
        <v>384</v>
      </c>
      <c r="F136" s="15">
        <v>34000</v>
      </c>
      <c r="G136" s="15">
        <f t="shared" si="6"/>
        <v>35700</v>
      </c>
      <c r="H136" s="16"/>
      <c r="I136" s="17">
        <f t="shared" si="7"/>
        <v>0</v>
      </c>
      <c r="J136" s="17">
        <f t="shared" si="8"/>
        <v>0</v>
      </c>
    </row>
    <row r="137" spans="1:10" ht="13.5" customHeight="1">
      <c r="A137" s="49"/>
      <c r="B137" s="44"/>
      <c r="C137" s="14" t="s">
        <v>385</v>
      </c>
      <c r="D137" s="6" t="s">
        <v>561</v>
      </c>
      <c r="E137" s="14" t="s">
        <v>384</v>
      </c>
      <c r="F137" s="15">
        <v>28000</v>
      </c>
      <c r="G137" s="15">
        <f t="shared" si="6"/>
        <v>29400</v>
      </c>
      <c r="H137" s="16"/>
      <c r="I137" s="17">
        <f t="shared" si="7"/>
        <v>0</v>
      </c>
      <c r="J137" s="17">
        <f t="shared" si="8"/>
        <v>0</v>
      </c>
    </row>
    <row r="138" spans="1:10" ht="13.5" customHeight="1">
      <c r="A138" s="49"/>
      <c r="B138" s="44"/>
      <c r="C138" s="14" t="s">
        <v>386</v>
      </c>
      <c r="D138" s="6" t="s">
        <v>387</v>
      </c>
      <c r="E138" s="14" t="s">
        <v>388</v>
      </c>
      <c r="F138" s="15">
        <v>43000</v>
      </c>
      <c r="G138" s="15">
        <f t="shared" si="6"/>
        <v>45150</v>
      </c>
      <c r="H138" s="16"/>
      <c r="I138" s="17">
        <f t="shared" si="7"/>
        <v>0</v>
      </c>
      <c r="J138" s="17">
        <f t="shared" si="8"/>
        <v>0</v>
      </c>
    </row>
    <row r="139" spans="1:10" ht="13.5" customHeight="1">
      <c r="A139" s="49"/>
      <c r="B139" s="43"/>
      <c r="C139" s="14" t="s">
        <v>389</v>
      </c>
      <c r="D139" s="6" t="s">
        <v>562</v>
      </c>
      <c r="E139" s="14" t="s">
        <v>382</v>
      </c>
      <c r="F139" s="15">
        <v>35000</v>
      </c>
      <c r="G139" s="15">
        <f t="shared" si="6"/>
        <v>36750</v>
      </c>
      <c r="H139" s="16"/>
      <c r="I139" s="17">
        <f t="shared" si="7"/>
        <v>0</v>
      </c>
      <c r="J139" s="17">
        <f t="shared" si="8"/>
        <v>0</v>
      </c>
    </row>
    <row r="140" spans="1:10" ht="13.5" customHeight="1">
      <c r="A140" s="49"/>
      <c r="B140" s="51" t="s">
        <v>58</v>
      </c>
      <c r="C140" s="14" t="s">
        <v>390</v>
      </c>
      <c r="D140" s="6" t="s">
        <v>391</v>
      </c>
      <c r="E140" s="14" t="s">
        <v>392</v>
      </c>
      <c r="F140" s="15">
        <v>50000</v>
      </c>
      <c r="G140" s="15">
        <f t="shared" si="6"/>
        <v>52500</v>
      </c>
      <c r="H140" s="16"/>
      <c r="I140" s="17">
        <f t="shared" si="7"/>
        <v>0</v>
      </c>
      <c r="J140" s="17">
        <f t="shared" si="8"/>
        <v>0</v>
      </c>
    </row>
    <row r="141" spans="1:10" ht="13.5" customHeight="1">
      <c r="A141" s="49"/>
      <c r="B141" s="52"/>
      <c r="C141" s="14" t="s">
        <v>393</v>
      </c>
      <c r="D141" s="6" t="s">
        <v>394</v>
      </c>
      <c r="E141" s="14" t="s">
        <v>392</v>
      </c>
      <c r="F141" s="15">
        <v>51000</v>
      </c>
      <c r="G141" s="15">
        <f t="shared" si="6"/>
        <v>53550</v>
      </c>
      <c r="H141" s="16"/>
      <c r="I141" s="17">
        <f t="shared" si="7"/>
        <v>0</v>
      </c>
      <c r="J141" s="17">
        <f t="shared" si="8"/>
        <v>0</v>
      </c>
    </row>
    <row r="142" spans="1:10" ht="13.5" customHeight="1">
      <c r="A142" s="49"/>
      <c r="B142" s="52"/>
      <c r="C142" s="14" t="s">
        <v>395</v>
      </c>
      <c r="D142" s="6" t="s">
        <v>396</v>
      </c>
      <c r="E142" s="14" t="s">
        <v>392</v>
      </c>
      <c r="F142" s="15">
        <v>36000</v>
      </c>
      <c r="G142" s="15">
        <f t="shared" si="6"/>
        <v>37800</v>
      </c>
      <c r="H142" s="16"/>
      <c r="I142" s="17">
        <f t="shared" si="7"/>
        <v>0</v>
      </c>
      <c r="J142" s="17">
        <f t="shared" si="8"/>
        <v>0</v>
      </c>
    </row>
    <row r="143" spans="1:10" ht="13.5" customHeight="1">
      <c r="A143" s="49"/>
      <c r="B143" s="52"/>
      <c r="C143" s="14" t="s">
        <v>397</v>
      </c>
      <c r="D143" s="6" t="s">
        <v>398</v>
      </c>
      <c r="E143" s="14" t="s">
        <v>392</v>
      </c>
      <c r="F143" s="15">
        <v>37000</v>
      </c>
      <c r="G143" s="15">
        <f t="shared" si="6"/>
        <v>38850</v>
      </c>
      <c r="H143" s="16"/>
      <c r="I143" s="17">
        <f t="shared" si="7"/>
        <v>0</v>
      </c>
      <c r="J143" s="17">
        <f t="shared" si="8"/>
        <v>0</v>
      </c>
    </row>
    <row r="144" spans="1:10" ht="13.5" customHeight="1">
      <c r="A144" s="50"/>
      <c r="B144" s="53"/>
      <c r="C144" s="14" t="s">
        <v>399</v>
      </c>
      <c r="D144" s="6" t="s">
        <v>400</v>
      </c>
      <c r="E144" s="14" t="s">
        <v>392</v>
      </c>
      <c r="F144" s="15">
        <v>41000</v>
      </c>
      <c r="G144" s="15">
        <f t="shared" si="6"/>
        <v>43050</v>
      </c>
      <c r="H144" s="16"/>
      <c r="I144" s="17">
        <f t="shared" si="7"/>
        <v>0</v>
      </c>
      <c r="J144" s="17">
        <f t="shared" si="8"/>
        <v>0</v>
      </c>
    </row>
    <row r="145" spans="1:10" ht="13.5" customHeight="1">
      <c r="A145" s="48" t="s">
        <v>19</v>
      </c>
      <c r="B145" s="51" t="s">
        <v>59</v>
      </c>
      <c r="C145" s="14" t="s">
        <v>401</v>
      </c>
      <c r="D145" s="6" t="s">
        <v>402</v>
      </c>
      <c r="E145" s="14" t="s">
        <v>403</v>
      </c>
      <c r="F145" s="15">
        <v>60000</v>
      </c>
      <c r="G145" s="15">
        <f t="shared" si="6"/>
        <v>63000</v>
      </c>
      <c r="H145" s="16"/>
      <c r="I145" s="17">
        <f t="shared" si="7"/>
        <v>0</v>
      </c>
      <c r="J145" s="17">
        <f t="shared" si="8"/>
        <v>0</v>
      </c>
    </row>
    <row r="146" spans="1:10" ht="13.5" customHeight="1">
      <c r="A146" s="50"/>
      <c r="B146" s="53"/>
      <c r="C146" s="14" t="s">
        <v>404</v>
      </c>
      <c r="D146" s="6" t="s">
        <v>405</v>
      </c>
      <c r="E146" s="14" t="s">
        <v>406</v>
      </c>
      <c r="F146" s="15">
        <v>50000</v>
      </c>
      <c r="G146" s="15">
        <f t="shared" si="6"/>
        <v>52500</v>
      </c>
      <c r="H146" s="16"/>
      <c r="I146" s="17">
        <f t="shared" si="7"/>
        <v>0</v>
      </c>
      <c r="J146" s="17">
        <f t="shared" si="8"/>
        <v>0</v>
      </c>
    </row>
    <row r="147" spans="1:10" ht="13.5" customHeight="1">
      <c r="A147" s="48" t="s">
        <v>20</v>
      </c>
      <c r="B147" s="42" t="s">
        <v>60</v>
      </c>
      <c r="C147" s="14" t="s">
        <v>407</v>
      </c>
      <c r="D147" s="6" t="s">
        <v>408</v>
      </c>
      <c r="E147" s="14" t="s">
        <v>409</v>
      </c>
      <c r="F147" s="15">
        <v>148000</v>
      </c>
      <c r="G147" s="15">
        <f t="shared" si="6"/>
        <v>155400</v>
      </c>
      <c r="H147" s="16"/>
      <c r="I147" s="17">
        <f t="shared" si="7"/>
        <v>0</v>
      </c>
      <c r="J147" s="17">
        <f t="shared" si="8"/>
        <v>0</v>
      </c>
    </row>
    <row r="148" spans="1:10" ht="13.5" customHeight="1">
      <c r="A148" s="49"/>
      <c r="B148" s="44"/>
      <c r="C148" s="14" t="s">
        <v>410</v>
      </c>
      <c r="D148" s="6" t="s">
        <v>411</v>
      </c>
      <c r="E148" s="14" t="s">
        <v>409</v>
      </c>
      <c r="F148" s="15">
        <v>268000</v>
      </c>
      <c r="G148" s="15">
        <f t="shared" si="6"/>
        <v>281400</v>
      </c>
      <c r="H148" s="16"/>
      <c r="I148" s="17">
        <f t="shared" si="7"/>
        <v>0</v>
      </c>
      <c r="J148" s="17">
        <f t="shared" si="8"/>
        <v>0</v>
      </c>
    </row>
    <row r="149" spans="1:10" ht="13.5" customHeight="1">
      <c r="A149" s="49"/>
      <c r="B149" s="44"/>
      <c r="C149" s="14" t="s">
        <v>412</v>
      </c>
      <c r="D149" s="6" t="s">
        <v>413</v>
      </c>
      <c r="E149" s="14" t="s">
        <v>414</v>
      </c>
      <c r="F149" s="15">
        <v>93000</v>
      </c>
      <c r="G149" s="15">
        <f t="shared" si="6"/>
        <v>97650</v>
      </c>
      <c r="H149" s="16"/>
      <c r="I149" s="17">
        <f t="shared" si="7"/>
        <v>0</v>
      </c>
      <c r="J149" s="17">
        <f t="shared" si="8"/>
        <v>0</v>
      </c>
    </row>
    <row r="150" spans="1:10" ht="13.5" customHeight="1">
      <c r="A150" s="49"/>
      <c r="B150" s="44"/>
      <c r="C150" s="14" t="s">
        <v>415</v>
      </c>
      <c r="D150" s="6" t="s">
        <v>416</v>
      </c>
      <c r="E150" s="14" t="s">
        <v>414</v>
      </c>
      <c r="F150" s="15">
        <v>155000</v>
      </c>
      <c r="G150" s="15">
        <f t="shared" si="6"/>
        <v>162750</v>
      </c>
      <c r="H150" s="16"/>
      <c r="I150" s="17">
        <f t="shared" si="7"/>
        <v>0</v>
      </c>
      <c r="J150" s="17">
        <f t="shared" si="8"/>
        <v>0</v>
      </c>
    </row>
    <row r="151" spans="1:10" ht="13.5" customHeight="1">
      <c r="A151" s="49"/>
      <c r="B151" s="44"/>
      <c r="C151" s="14" t="s">
        <v>417</v>
      </c>
      <c r="D151" s="6" t="s">
        <v>565</v>
      </c>
      <c r="E151" s="14" t="s">
        <v>414</v>
      </c>
      <c r="F151" s="15">
        <v>89000</v>
      </c>
      <c r="G151" s="15">
        <f t="shared" si="6"/>
        <v>93450</v>
      </c>
      <c r="H151" s="16"/>
      <c r="I151" s="17">
        <f t="shared" si="7"/>
        <v>0</v>
      </c>
      <c r="J151" s="17">
        <f t="shared" si="8"/>
        <v>0</v>
      </c>
    </row>
    <row r="152" spans="1:10" ht="13.5" customHeight="1">
      <c r="A152" s="49"/>
      <c r="B152" s="44"/>
      <c r="C152" s="14" t="s">
        <v>418</v>
      </c>
      <c r="D152" s="6" t="s">
        <v>419</v>
      </c>
      <c r="E152" s="14" t="s">
        <v>414</v>
      </c>
      <c r="F152" s="15">
        <v>69000</v>
      </c>
      <c r="G152" s="15">
        <f t="shared" si="6"/>
        <v>72450</v>
      </c>
      <c r="H152" s="16"/>
      <c r="I152" s="17">
        <f t="shared" si="7"/>
        <v>0</v>
      </c>
      <c r="J152" s="17">
        <f t="shared" si="8"/>
        <v>0</v>
      </c>
    </row>
    <row r="153" spans="1:10" ht="13.5" customHeight="1">
      <c r="A153" s="49"/>
      <c r="B153" s="44"/>
      <c r="C153" s="14" t="s">
        <v>420</v>
      </c>
      <c r="D153" s="6" t="s">
        <v>566</v>
      </c>
      <c r="E153" s="14" t="s">
        <v>421</v>
      </c>
      <c r="F153" s="15">
        <v>210000</v>
      </c>
      <c r="G153" s="15">
        <f t="shared" si="6"/>
        <v>220500</v>
      </c>
      <c r="H153" s="16"/>
      <c r="I153" s="17">
        <f t="shared" si="7"/>
        <v>0</v>
      </c>
      <c r="J153" s="17">
        <f t="shared" si="8"/>
        <v>0</v>
      </c>
    </row>
    <row r="154" spans="1:10" ht="13.5" customHeight="1">
      <c r="A154" s="49"/>
      <c r="B154" s="44"/>
      <c r="C154" s="14" t="s">
        <v>422</v>
      </c>
      <c r="D154" s="6" t="s">
        <v>567</v>
      </c>
      <c r="E154" s="14" t="s">
        <v>421</v>
      </c>
      <c r="F154" s="15">
        <v>115000</v>
      </c>
      <c r="G154" s="15">
        <f t="shared" si="6"/>
        <v>120750</v>
      </c>
      <c r="H154" s="16"/>
      <c r="I154" s="17">
        <f t="shared" si="7"/>
        <v>0</v>
      </c>
      <c r="J154" s="17">
        <f t="shared" si="8"/>
        <v>0</v>
      </c>
    </row>
    <row r="155" spans="1:10" ht="13.5" customHeight="1">
      <c r="A155" s="49"/>
      <c r="B155" s="44"/>
      <c r="C155" s="14" t="s">
        <v>423</v>
      </c>
      <c r="D155" s="6" t="s">
        <v>568</v>
      </c>
      <c r="E155" s="14" t="s">
        <v>424</v>
      </c>
      <c r="F155" s="15">
        <v>23000</v>
      </c>
      <c r="G155" s="15">
        <f t="shared" si="6"/>
        <v>24150</v>
      </c>
      <c r="H155" s="16"/>
      <c r="I155" s="17">
        <f t="shared" si="7"/>
        <v>0</v>
      </c>
      <c r="J155" s="17">
        <f t="shared" si="8"/>
        <v>0</v>
      </c>
    </row>
    <row r="156" spans="1:10" ht="13.5" customHeight="1">
      <c r="A156" s="49"/>
      <c r="B156" s="44"/>
      <c r="C156" s="14" t="s">
        <v>425</v>
      </c>
      <c r="D156" s="6" t="s">
        <v>426</v>
      </c>
      <c r="E156" s="14" t="s">
        <v>427</v>
      </c>
      <c r="F156" s="15">
        <v>89000</v>
      </c>
      <c r="G156" s="15">
        <f t="shared" si="6"/>
        <v>93450</v>
      </c>
      <c r="H156" s="16"/>
      <c r="I156" s="17">
        <f t="shared" si="7"/>
        <v>0</v>
      </c>
      <c r="J156" s="17">
        <f t="shared" si="8"/>
        <v>0</v>
      </c>
    </row>
    <row r="157" spans="1:10" ht="13.5" customHeight="1">
      <c r="A157" s="50"/>
      <c r="B157" s="43"/>
      <c r="C157" s="14" t="s">
        <v>428</v>
      </c>
      <c r="D157" s="6" t="s">
        <v>429</v>
      </c>
      <c r="E157" s="14" t="s">
        <v>430</v>
      </c>
      <c r="F157" s="15">
        <v>53000</v>
      </c>
      <c r="G157" s="15">
        <f t="shared" si="6"/>
        <v>55650</v>
      </c>
      <c r="H157" s="16"/>
      <c r="I157" s="17">
        <f t="shared" si="7"/>
        <v>0</v>
      </c>
      <c r="J157" s="17">
        <f t="shared" si="8"/>
        <v>0</v>
      </c>
    </row>
    <row r="158" spans="1:10" ht="13.5" customHeight="1">
      <c r="A158" s="13" t="s">
        <v>21</v>
      </c>
      <c r="B158" s="27" t="s">
        <v>61</v>
      </c>
      <c r="C158" s="14" t="s">
        <v>431</v>
      </c>
      <c r="D158" s="6" t="s">
        <v>569</v>
      </c>
      <c r="E158" s="14" t="s">
        <v>544</v>
      </c>
      <c r="F158" s="15">
        <v>14100</v>
      </c>
      <c r="G158" s="15">
        <f t="shared" si="6"/>
        <v>14805</v>
      </c>
      <c r="H158" s="16"/>
      <c r="I158" s="17">
        <f t="shared" si="7"/>
        <v>0</v>
      </c>
      <c r="J158" s="17">
        <f t="shared" si="8"/>
        <v>0</v>
      </c>
    </row>
    <row r="159" spans="1:10" ht="13.5" customHeight="1">
      <c r="A159" s="48" t="s">
        <v>22</v>
      </c>
      <c r="B159" s="42" t="s">
        <v>62</v>
      </c>
      <c r="C159" s="14" t="s">
        <v>432</v>
      </c>
      <c r="D159" s="6" t="s">
        <v>433</v>
      </c>
      <c r="E159" s="14" t="s">
        <v>434</v>
      </c>
      <c r="F159" s="15">
        <v>23500</v>
      </c>
      <c r="G159" s="15">
        <f t="shared" si="6"/>
        <v>24675</v>
      </c>
      <c r="H159" s="16"/>
      <c r="I159" s="17">
        <f t="shared" si="7"/>
        <v>0</v>
      </c>
      <c r="J159" s="17">
        <f t="shared" si="8"/>
        <v>0</v>
      </c>
    </row>
    <row r="160" spans="1:10" ht="13.5" customHeight="1">
      <c r="A160" s="49"/>
      <c r="B160" s="44"/>
      <c r="C160" s="14" t="s">
        <v>435</v>
      </c>
      <c r="D160" s="6" t="s">
        <v>436</v>
      </c>
      <c r="E160" s="14" t="s">
        <v>434</v>
      </c>
      <c r="F160" s="15">
        <v>22000</v>
      </c>
      <c r="G160" s="15">
        <f t="shared" si="6"/>
        <v>23100</v>
      </c>
      <c r="H160" s="16"/>
      <c r="I160" s="17">
        <f t="shared" si="7"/>
        <v>0</v>
      </c>
      <c r="J160" s="17">
        <f t="shared" si="8"/>
        <v>0</v>
      </c>
    </row>
    <row r="161" spans="1:10" ht="13.5" customHeight="1">
      <c r="A161" s="49"/>
      <c r="B161" s="44"/>
      <c r="C161" s="14" t="s">
        <v>437</v>
      </c>
      <c r="D161" s="6" t="s">
        <v>438</v>
      </c>
      <c r="E161" s="14" t="s">
        <v>439</v>
      </c>
      <c r="F161" s="15">
        <v>29500</v>
      </c>
      <c r="G161" s="15">
        <f t="shared" si="6"/>
        <v>30975</v>
      </c>
      <c r="H161" s="16"/>
      <c r="I161" s="17">
        <f t="shared" si="7"/>
        <v>0</v>
      </c>
      <c r="J161" s="17">
        <f t="shared" si="8"/>
        <v>0</v>
      </c>
    </row>
    <row r="162" spans="1:10" ht="13.5" customHeight="1">
      <c r="A162" s="49"/>
      <c r="B162" s="44"/>
      <c r="C162" s="14" t="s">
        <v>440</v>
      </c>
      <c r="D162" s="6" t="s">
        <v>570</v>
      </c>
      <c r="E162" s="14" t="s">
        <v>441</v>
      </c>
      <c r="F162" s="15">
        <v>27800</v>
      </c>
      <c r="G162" s="15">
        <f t="shared" si="6"/>
        <v>29190</v>
      </c>
      <c r="H162" s="16"/>
      <c r="I162" s="17">
        <f t="shared" si="7"/>
        <v>0</v>
      </c>
      <c r="J162" s="17">
        <f t="shared" si="8"/>
        <v>0</v>
      </c>
    </row>
    <row r="163" spans="1:10" ht="13.5" customHeight="1">
      <c r="A163" s="49"/>
      <c r="B163" s="44"/>
      <c r="C163" s="14" t="s">
        <v>442</v>
      </c>
      <c r="D163" s="6" t="s">
        <v>443</v>
      </c>
      <c r="E163" s="14" t="s">
        <v>444</v>
      </c>
      <c r="F163" s="15">
        <v>23000</v>
      </c>
      <c r="G163" s="15">
        <f t="shared" si="6"/>
        <v>24150</v>
      </c>
      <c r="H163" s="16"/>
      <c r="I163" s="17">
        <f t="shared" si="7"/>
        <v>0</v>
      </c>
      <c r="J163" s="17">
        <f t="shared" si="8"/>
        <v>0</v>
      </c>
    </row>
    <row r="164" spans="1:10" ht="13.5" customHeight="1">
      <c r="A164" s="49"/>
      <c r="B164" s="44"/>
      <c r="C164" s="14" t="s">
        <v>445</v>
      </c>
      <c r="D164" s="6" t="s">
        <v>446</v>
      </c>
      <c r="E164" s="14" t="s">
        <v>447</v>
      </c>
      <c r="F164" s="15">
        <v>27000</v>
      </c>
      <c r="G164" s="15">
        <f t="shared" si="6"/>
        <v>28350</v>
      </c>
      <c r="H164" s="16"/>
      <c r="I164" s="17">
        <f t="shared" si="7"/>
        <v>0</v>
      </c>
      <c r="J164" s="17">
        <f t="shared" si="8"/>
        <v>0</v>
      </c>
    </row>
    <row r="165" spans="1:10" ht="13.5" customHeight="1">
      <c r="A165" s="49"/>
      <c r="B165" s="44"/>
      <c r="C165" s="14" t="s">
        <v>448</v>
      </c>
      <c r="D165" s="6" t="s">
        <v>449</v>
      </c>
      <c r="E165" s="14" t="s">
        <v>447</v>
      </c>
      <c r="F165" s="15">
        <v>23000</v>
      </c>
      <c r="G165" s="15">
        <f t="shared" si="6"/>
        <v>24150</v>
      </c>
      <c r="H165" s="16"/>
      <c r="I165" s="17">
        <f t="shared" si="7"/>
        <v>0</v>
      </c>
      <c r="J165" s="17">
        <f t="shared" si="8"/>
        <v>0</v>
      </c>
    </row>
    <row r="166" spans="1:10" ht="13.5" customHeight="1">
      <c r="A166" s="49"/>
      <c r="B166" s="43"/>
      <c r="C166" s="14" t="s">
        <v>450</v>
      </c>
      <c r="D166" s="6" t="s">
        <v>451</v>
      </c>
      <c r="E166" s="14" t="s">
        <v>447</v>
      </c>
      <c r="F166" s="15">
        <v>20000</v>
      </c>
      <c r="G166" s="15">
        <f t="shared" si="6"/>
        <v>21000</v>
      </c>
      <c r="H166" s="16"/>
      <c r="I166" s="17">
        <f t="shared" si="7"/>
        <v>0</v>
      </c>
      <c r="J166" s="17">
        <f t="shared" si="8"/>
        <v>0</v>
      </c>
    </row>
    <row r="167" spans="1:10" ht="13.5" customHeight="1">
      <c r="A167" s="49"/>
      <c r="B167" s="42" t="s">
        <v>63</v>
      </c>
      <c r="C167" s="14" t="s">
        <v>452</v>
      </c>
      <c r="D167" s="6" t="s">
        <v>453</v>
      </c>
      <c r="E167" s="14" t="s">
        <v>454</v>
      </c>
      <c r="F167" s="15">
        <v>53000</v>
      </c>
      <c r="G167" s="15">
        <f t="shared" si="6"/>
        <v>55650</v>
      </c>
      <c r="H167" s="16"/>
      <c r="I167" s="17">
        <f t="shared" si="7"/>
        <v>0</v>
      </c>
      <c r="J167" s="17">
        <f t="shared" si="8"/>
        <v>0</v>
      </c>
    </row>
    <row r="168" spans="1:10" ht="13.5" customHeight="1">
      <c r="A168" s="49"/>
      <c r="B168" s="44"/>
      <c r="C168" s="14" t="s">
        <v>455</v>
      </c>
      <c r="D168" s="6" t="s">
        <v>456</v>
      </c>
      <c r="E168" s="14" t="s">
        <v>454</v>
      </c>
      <c r="F168" s="15">
        <v>36000</v>
      </c>
      <c r="G168" s="15">
        <f t="shared" si="6"/>
        <v>37800</v>
      </c>
      <c r="H168" s="16"/>
      <c r="I168" s="17">
        <f t="shared" si="7"/>
        <v>0</v>
      </c>
      <c r="J168" s="17">
        <f t="shared" si="8"/>
        <v>0</v>
      </c>
    </row>
    <row r="169" spans="1:10" ht="13.5" customHeight="1">
      <c r="A169" s="49"/>
      <c r="B169" s="44"/>
      <c r="C169" s="14" t="s">
        <v>457</v>
      </c>
      <c r="D169" s="6" t="s">
        <v>458</v>
      </c>
      <c r="E169" s="14" t="s">
        <v>459</v>
      </c>
      <c r="F169" s="15">
        <v>22000</v>
      </c>
      <c r="G169" s="15">
        <f t="shared" si="6"/>
        <v>23100</v>
      </c>
      <c r="H169" s="16"/>
      <c r="I169" s="17">
        <f t="shared" si="7"/>
        <v>0</v>
      </c>
      <c r="J169" s="17">
        <f t="shared" si="8"/>
        <v>0</v>
      </c>
    </row>
    <row r="170" spans="1:10" ht="13.5" customHeight="1">
      <c r="A170" s="50"/>
      <c r="B170" s="43"/>
      <c r="C170" s="14" t="s">
        <v>460</v>
      </c>
      <c r="D170" s="6" t="s">
        <v>461</v>
      </c>
      <c r="E170" s="14" t="s">
        <v>459</v>
      </c>
      <c r="F170" s="15">
        <v>25000</v>
      </c>
      <c r="G170" s="15">
        <f t="shared" si="6"/>
        <v>26250</v>
      </c>
      <c r="H170" s="16"/>
      <c r="I170" s="17">
        <f t="shared" si="7"/>
        <v>0</v>
      </c>
      <c r="J170" s="17">
        <f t="shared" si="8"/>
        <v>0</v>
      </c>
    </row>
    <row r="171" spans="1:10" ht="13.5" customHeight="1">
      <c r="A171" s="48" t="s">
        <v>23</v>
      </c>
      <c r="B171" s="42" t="s">
        <v>64</v>
      </c>
      <c r="C171" s="14" t="s">
        <v>462</v>
      </c>
      <c r="D171" s="6" t="s">
        <v>463</v>
      </c>
      <c r="E171" s="14" t="s">
        <v>464</v>
      </c>
      <c r="F171" s="15">
        <v>58000</v>
      </c>
      <c r="G171" s="15">
        <f t="shared" si="6"/>
        <v>60900</v>
      </c>
      <c r="H171" s="16"/>
      <c r="I171" s="17">
        <f t="shared" si="7"/>
        <v>0</v>
      </c>
      <c r="J171" s="17">
        <f t="shared" si="8"/>
        <v>0</v>
      </c>
    </row>
    <row r="172" spans="1:10" ht="13.5" customHeight="1">
      <c r="A172" s="49"/>
      <c r="B172" s="43"/>
      <c r="C172" s="14" t="s">
        <v>465</v>
      </c>
      <c r="D172" s="6" t="s">
        <v>466</v>
      </c>
      <c r="E172" s="14" t="s">
        <v>464</v>
      </c>
      <c r="F172" s="15">
        <v>58000</v>
      </c>
      <c r="G172" s="15">
        <f t="shared" si="6"/>
        <v>60900</v>
      </c>
      <c r="H172" s="16"/>
      <c r="I172" s="17">
        <f t="shared" si="7"/>
        <v>0</v>
      </c>
      <c r="J172" s="17">
        <f t="shared" si="8"/>
        <v>0</v>
      </c>
    </row>
    <row r="173" spans="1:10" ht="13.5" customHeight="1">
      <c r="A173" s="49"/>
      <c r="B173" s="51" t="s">
        <v>65</v>
      </c>
      <c r="C173" s="14" t="s">
        <v>467</v>
      </c>
      <c r="D173" s="6" t="s">
        <v>468</v>
      </c>
      <c r="E173" s="14" t="s">
        <v>469</v>
      </c>
      <c r="F173" s="15">
        <v>52000</v>
      </c>
      <c r="G173" s="15">
        <f t="shared" si="6"/>
        <v>54600</v>
      </c>
      <c r="H173" s="16"/>
      <c r="I173" s="17">
        <f t="shared" si="7"/>
        <v>0</v>
      </c>
      <c r="J173" s="17">
        <f t="shared" si="8"/>
        <v>0</v>
      </c>
    </row>
    <row r="174" spans="1:10" ht="13.5" customHeight="1">
      <c r="A174" s="50"/>
      <c r="B174" s="53"/>
      <c r="C174" s="14" t="s">
        <v>470</v>
      </c>
      <c r="D174" s="6" t="s">
        <v>471</v>
      </c>
      <c r="E174" s="14" t="s">
        <v>469</v>
      </c>
      <c r="F174" s="15">
        <v>34000</v>
      </c>
      <c r="G174" s="15">
        <f t="shared" si="6"/>
        <v>35700</v>
      </c>
      <c r="H174" s="16"/>
      <c r="I174" s="17">
        <f t="shared" si="7"/>
        <v>0</v>
      </c>
      <c r="J174" s="17">
        <f t="shared" si="8"/>
        <v>0</v>
      </c>
    </row>
    <row r="175" spans="1:10" ht="13.5" customHeight="1">
      <c r="A175" s="20" t="s">
        <v>24</v>
      </c>
      <c r="B175" s="25"/>
      <c r="C175" s="10"/>
      <c r="D175" s="7"/>
      <c r="E175" s="10"/>
      <c r="F175" s="11"/>
      <c r="G175" s="15"/>
      <c r="H175" s="12"/>
      <c r="I175" s="18"/>
      <c r="J175" s="18"/>
    </row>
    <row r="176" spans="1:10" ht="13.5" customHeight="1">
      <c r="A176" s="48" t="s">
        <v>592</v>
      </c>
      <c r="B176" s="51" t="s">
        <v>66</v>
      </c>
      <c r="C176" s="14" t="s">
        <v>472</v>
      </c>
      <c r="D176" s="6" t="s">
        <v>571</v>
      </c>
      <c r="E176" s="14" t="s">
        <v>473</v>
      </c>
      <c r="F176" s="15">
        <v>21000</v>
      </c>
      <c r="G176" s="15">
        <f t="shared" si="6"/>
        <v>22050</v>
      </c>
      <c r="H176" s="16"/>
      <c r="I176" s="17">
        <f t="shared" si="7"/>
        <v>0</v>
      </c>
      <c r="J176" s="17">
        <f t="shared" si="8"/>
        <v>0</v>
      </c>
    </row>
    <row r="177" spans="1:10" ht="13.5" customHeight="1">
      <c r="A177" s="49"/>
      <c r="B177" s="52"/>
      <c r="C177" s="14" t="s">
        <v>474</v>
      </c>
      <c r="D177" s="6" t="s">
        <v>475</v>
      </c>
      <c r="E177" s="14" t="s">
        <v>473</v>
      </c>
      <c r="F177" s="15">
        <v>18000</v>
      </c>
      <c r="G177" s="15">
        <f t="shared" si="6"/>
        <v>18900</v>
      </c>
      <c r="H177" s="16"/>
      <c r="I177" s="17">
        <f t="shared" si="7"/>
        <v>0</v>
      </c>
      <c r="J177" s="17">
        <f t="shared" si="8"/>
        <v>0</v>
      </c>
    </row>
    <row r="178" spans="1:10" ht="13.5" customHeight="1">
      <c r="A178" s="50"/>
      <c r="B178" s="53"/>
      <c r="C178" s="14" t="s">
        <v>476</v>
      </c>
      <c r="D178" s="6" t="s">
        <v>572</v>
      </c>
      <c r="E178" s="14" t="s">
        <v>473</v>
      </c>
      <c r="F178" s="15">
        <v>19800</v>
      </c>
      <c r="G178" s="15">
        <f t="shared" si="6"/>
        <v>20790</v>
      </c>
      <c r="H178" s="16"/>
      <c r="I178" s="17">
        <f t="shared" si="7"/>
        <v>0</v>
      </c>
      <c r="J178" s="17">
        <f t="shared" si="8"/>
        <v>0</v>
      </c>
    </row>
    <row r="179" spans="1:10" ht="13.5" customHeight="1">
      <c r="A179" s="21" t="s">
        <v>25</v>
      </c>
      <c r="B179" s="25"/>
      <c r="C179" s="10"/>
      <c r="D179" s="7"/>
      <c r="E179" s="10"/>
      <c r="F179" s="11"/>
      <c r="G179" s="15"/>
      <c r="H179" s="12"/>
      <c r="I179" s="18"/>
      <c r="J179" s="18"/>
    </row>
    <row r="180" spans="1:10" ht="13.5" customHeight="1">
      <c r="A180" s="48" t="s">
        <v>25</v>
      </c>
      <c r="B180" s="42" t="s">
        <v>82</v>
      </c>
      <c r="C180" s="14" t="s">
        <v>477</v>
      </c>
      <c r="D180" s="6" t="s">
        <v>573</v>
      </c>
      <c r="E180" s="14" t="s">
        <v>478</v>
      </c>
      <c r="F180" s="15">
        <v>19000</v>
      </c>
      <c r="G180" s="15">
        <f t="shared" si="6"/>
        <v>19950</v>
      </c>
      <c r="H180" s="16"/>
      <c r="I180" s="17">
        <f t="shared" si="7"/>
        <v>0</v>
      </c>
      <c r="J180" s="17">
        <f t="shared" si="8"/>
        <v>0</v>
      </c>
    </row>
    <row r="181" spans="1:10" ht="13.5" customHeight="1">
      <c r="A181" s="49"/>
      <c r="B181" s="43"/>
      <c r="C181" s="14" t="s">
        <v>479</v>
      </c>
      <c r="D181" s="6" t="s">
        <v>574</v>
      </c>
      <c r="E181" s="14" t="s">
        <v>478</v>
      </c>
      <c r="F181" s="15">
        <v>11000</v>
      </c>
      <c r="G181" s="15">
        <f t="shared" si="6"/>
        <v>11550</v>
      </c>
      <c r="H181" s="16"/>
      <c r="I181" s="17">
        <f t="shared" si="7"/>
        <v>0</v>
      </c>
      <c r="J181" s="17">
        <f t="shared" si="8"/>
        <v>0</v>
      </c>
    </row>
    <row r="182" spans="1:10" ht="13.5" customHeight="1">
      <c r="A182" s="49"/>
      <c r="B182" s="42" t="s">
        <v>68</v>
      </c>
      <c r="C182" s="14" t="s">
        <v>480</v>
      </c>
      <c r="D182" s="6" t="s">
        <v>481</v>
      </c>
      <c r="E182" s="14" t="s">
        <v>482</v>
      </c>
      <c r="F182" s="15">
        <v>19000</v>
      </c>
      <c r="G182" s="15">
        <f t="shared" si="6"/>
        <v>19950</v>
      </c>
      <c r="H182" s="16"/>
      <c r="I182" s="17">
        <f t="shared" si="7"/>
        <v>0</v>
      </c>
      <c r="J182" s="17">
        <f t="shared" si="8"/>
        <v>0</v>
      </c>
    </row>
    <row r="183" spans="1:10" ht="13.5" customHeight="1">
      <c r="A183" s="49"/>
      <c r="B183" s="43"/>
      <c r="C183" s="14" t="s">
        <v>483</v>
      </c>
      <c r="D183" s="6" t="s">
        <v>484</v>
      </c>
      <c r="E183" s="14" t="s">
        <v>482</v>
      </c>
      <c r="F183" s="15">
        <v>11000</v>
      </c>
      <c r="G183" s="15">
        <f t="shared" si="6"/>
        <v>11550</v>
      </c>
      <c r="H183" s="16"/>
      <c r="I183" s="17">
        <f t="shared" si="7"/>
        <v>0</v>
      </c>
      <c r="J183" s="17">
        <f t="shared" si="8"/>
        <v>0</v>
      </c>
    </row>
    <row r="184" spans="1:10" ht="13.5" customHeight="1">
      <c r="A184" s="49"/>
      <c r="B184" s="42" t="s">
        <v>67</v>
      </c>
      <c r="C184" s="14" t="s">
        <v>485</v>
      </c>
      <c r="D184" s="6" t="s">
        <v>486</v>
      </c>
      <c r="E184" s="14" t="s">
        <v>487</v>
      </c>
      <c r="F184" s="15">
        <v>20000</v>
      </c>
      <c r="G184" s="15">
        <f t="shared" si="6"/>
        <v>21000</v>
      </c>
      <c r="H184" s="16"/>
      <c r="I184" s="17">
        <f t="shared" si="7"/>
        <v>0</v>
      </c>
      <c r="J184" s="17">
        <f t="shared" si="8"/>
        <v>0</v>
      </c>
    </row>
    <row r="185" spans="1:10" ht="13.5" customHeight="1">
      <c r="A185" s="49"/>
      <c r="B185" s="44"/>
      <c r="C185" s="14" t="s">
        <v>488</v>
      </c>
      <c r="D185" s="6" t="s">
        <v>489</v>
      </c>
      <c r="E185" s="14" t="s">
        <v>490</v>
      </c>
      <c r="F185" s="15">
        <v>23000</v>
      </c>
      <c r="G185" s="15">
        <f t="shared" si="6"/>
        <v>24150</v>
      </c>
      <c r="H185" s="16"/>
      <c r="I185" s="17">
        <f t="shared" si="7"/>
        <v>0</v>
      </c>
      <c r="J185" s="17">
        <f t="shared" si="8"/>
        <v>0</v>
      </c>
    </row>
    <row r="186" spans="1:10" ht="13.5" customHeight="1">
      <c r="A186" s="49"/>
      <c r="B186" s="43"/>
      <c r="C186" s="14" t="s">
        <v>491</v>
      </c>
      <c r="D186" s="6" t="s">
        <v>492</v>
      </c>
      <c r="E186" s="14" t="s">
        <v>490</v>
      </c>
      <c r="F186" s="15">
        <v>17500</v>
      </c>
      <c r="G186" s="15">
        <f t="shared" si="6"/>
        <v>18375</v>
      </c>
      <c r="H186" s="16"/>
      <c r="I186" s="17">
        <f t="shared" si="7"/>
        <v>0</v>
      </c>
      <c r="J186" s="17">
        <f t="shared" si="8"/>
        <v>0</v>
      </c>
    </row>
    <row r="187" spans="1:10" ht="13.5" customHeight="1">
      <c r="A187" s="49"/>
      <c r="B187" s="26" t="s">
        <v>69</v>
      </c>
      <c r="C187" s="14" t="s">
        <v>493</v>
      </c>
      <c r="D187" s="6" t="s">
        <v>494</v>
      </c>
      <c r="E187" s="14" t="s">
        <v>495</v>
      </c>
      <c r="F187" s="15">
        <v>13000</v>
      </c>
      <c r="G187" s="15">
        <f t="shared" si="6"/>
        <v>13650</v>
      </c>
      <c r="H187" s="16"/>
      <c r="I187" s="17">
        <f t="shared" si="7"/>
        <v>0</v>
      </c>
      <c r="J187" s="17">
        <f t="shared" si="8"/>
        <v>0</v>
      </c>
    </row>
    <row r="188" spans="1:10" ht="13.5" customHeight="1">
      <c r="A188" s="50"/>
      <c r="B188" s="27" t="s">
        <v>70</v>
      </c>
      <c r="C188" s="14" t="s">
        <v>496</v>
      </c>
      <c r="D188" s="6" t="s">
        <v>497</v>
      </c>
      <c r="E188" s="14" t="s">
        <v>498</v>
      </c>
      <c r="F188" s="15">
        <v>60000</v>
      </c>
      <c r="G188" s="15">
        <f t="shared" si="6"/>
        <v>63000</v>
      </c>
      <c r="H188" s="16"/>
      <c r="I188" s="17">
        <f t="shared" si="7"/>
        <v>0</v>
      </c>
      <c r="J188" s="17">
        <f t="shared" si="8"/>
        <v>0</v>
      </c>
    </row>
    <row r="189" spans="1:10" ht="13.5" customHeight="1">
      <c r="A189" s="19" t="s">
        <v>26</v>
      </c>
      <c r="B189" s="25"/>
      <c r="C189" s="10"/>
      <c r="D189" s="7"/>
      <c r="E189" s="10"/>
      <c r="F189" s="11"/>
      <c r="G189" s="15"/>
      <c r="H189" s="12"/>
      <c r="I189" s="18"/>
      <c r="J189" s="18"/>
    </row>
    <row r="190" spans="1:10" ht="13.5" customHeight="1">
      <c r="A190" s="48" t="s">
        <v>27</v>
      </c>
      <c r="B190" s="42" t="s">
        <v>71</v>
      </c>
      <c r="C190" s="14" t="s">
        <v>499</v>
      </c>
      <c r="D190" s="6" t="s">
        <v>500</v>
      </c>
      <c r="E190" s="14" t="s">
        <v>501</v>
      </c>
      <c r="F190" s="15">
        <v>31000</v>
      </c>
      <c r="G190" s="15">
        <f t="shared" si="6"/>
        <v>32550</v>
      </c>
      <c r="H190" s="16"/>
      <c r="I190" s="17">
        <f t="shared" si="7"/>
        <v>0</v>
      </c>
      <c r="J190" s="17">
        <f t="shared" si="8"/>
        <v>0</v>
      </c>
    </row>
    <row r="191" spans="1:10" ht="13.5" customHeight="1">
      <c r="A191" s="49"/>
      <c r="B191" s="44"/>
      <c r="C191" s="14" t="s">
        <v>502</v>
      </c>
      <c r="D191" s="6" t="s">
        <v>503</v>
      </c>
      <c r="E191" s="14" t="s">
        <v>501</v>
      </c>
      <c r="F191" s="15">
        <v>23000</v>
      </c>
      <c r="G191" s="15">
        <f t="shared" si="6"/>
        <v>24150</v>
      </c>
      <c r="H191" s="16"/>
      <c r="I191" s="17">
        <f t="shared" si="7"/>
        <v>0</v>
      </c>
      <c r="J191" s="17">
        <f t="shared" si="8"/>
        <v>0</v>
      </c>
    </row>
    <row r="192" spans="1:10" ht="13.5" customHeight="1">
      <c r="A192" s="49"/>
      <c r="B192" s="43"/>
      <c r="C192" s="14" t="s">
        <v>504</v>
      </c>
      <c r="D192" s="6" t="s">
        <v>505</v>
      </c>
      <c r="E192" s="14" t="s">
        <v>501</v>
      </c>
      <c r="F192" s="15">
        <v>54000</v>
      </c>
      <c r="G192" s="15">
        <f t="shared" si="6"/>
        <v>56700</v>
      </c>
      <c r="H192" s="16"/>
      <c r="I192" s="17">
        <f t="shared" si="7"/>
        <v>0</v>
      </c>
      <c r="J192" s="17">
        <f t="shared" si="8"/>
        <v>0</v>
      </c>
    </row>
    <row r="193" spans="1:10" ht="13.5" customHeight="1">
      <c r="A193" s="49"/>
      <c r="B193" s="42" t="s">
        <v>72</v>
      </c>
      <c r="C193" s="14" t="s">
        <v>506</v>
      </c>
      <c r="D193" s="6" t="s">
        <v>507</v>
      </c>
      <c r="E193" s="14" t="s">
        <v>508</v>
      </c>
      <c r="F193" s="15">
        <v>26000</v>
      </c>
      <c r="G193" s="15">
        <f t="shared" si="6"/>
        <v>27300</v>
      </c>
      <c r="H193" s="16"/>
      <c r="I193" s="17">
        <f t="shared" si="7"/>
        <v>0</v>
      </c>
      <c r="J193" s="17">
        <f t="shared" si="8"/>
        <v>0</v>
      </c>
    </row>
    <row r="194" spans="1:10" ht="13.5" customHeight="1">
      <c r="A194" s="49"/>
      <c r="B194" s="44"/>
      <c r="C194" s="14" t="s">
        <v>509</v>
      </c>
      <c r="D194" s="6" t="s">
        <v>575</v>
      </c>
      <c r="E194" s="14" t="s">
        <v>508</v>
      </c>
      <c r="F194" s="15">
        <v>50000</v>
      </c>
      <c r="G194" s="15">
        <f t="shared" si="6"/>
        <v>52500</v>
      </c>
      <c r="H194" s="16"/>
      <c r="I194" s="17">
        <f t="shared" si="7"/>
        <v>0</v>
      </c>
      <c r="J194" s="17">
        <f t="shared" si="8"/>
        <v>0</v>
      </c>
    </row>
    <row r="195" spans="1:10" ht="13.5" customHeight="1">
      <c r="A195" s="49"/>
      <c r="B195" s="44"/>
      <c r="C195" s="14" t="s">
        <v>510</v>
      </c>
      <c r="D195" s="6" t="s">
        <v>576</v>
      </c>
      <c r="E195" s="14" t="s">
        <v>508</v>
      </c>
      <c r="F195" s="15">
        <v>57600</v>
      </c>
      <c r="G195" s="15">
        <f t="shared" si="6"/>
        <v>60480</v>
      </c>
      <c r="H195" s="16"/>
      <c r="I195" s="17">
        <f t="shared" si="7"/>
        <v>0</v>
      </c>
      <c r="J195" s="17">
        <f t="shared" si="8"/>
        <v>0</v>
      </c>
    </row>
    <row r="196" spans="1:10" ht="13.5" customHeight="1">
      <c r="A196" s="49"/>
      <c r="B196" s="43"/>
      <c r="C196" s="14" t="s">
        <v>511</v>
      </c>
      <c r="D196" s="6" t="s">
        <v>577</v>
      </c>
      <c r="E196" s="14" t="s">
        <v>508</v>
      </c>
      <c r="F196" s="15">
        <v>145000</v>
      </c>
      <c r="G196" s="15">
        <f t="shared" si="6"/>
        <v>152250</v>
      </c>
      <c r="H196" s="16"/>
      <c r="I196" s="17">
        <f t="shared" si="7"/>
        <v>0</v>
      </c>
      <c r="J196" s="17">
        <f t="shared" si="8"/>
        <v>0</v>
      </c>
    </row>
    <row r="197" spans="1:10" ht="13.5" customHeight="1">
      <c r="A197" s="49"/>
      <c r="B197" s="42" t="s">
        <v>73</v>
      </c>
      <c r="C197" s="14" t="s">
        <v>512</v>
      </c>
      <c r="D197" s="6" t="s">
        <v>513</v>
      </c>
      <c r="E197" s="14" t="s">
        <v>514</v>
      </c>
      <c r="F197" s="15">
        <v>70000</v>
      </c>
      <c r="G197" s="15">
        <f t="shared" si="6"/>
        <v>73500</v>
      </c>
      <c r="H197" s="16"/>
      <c r="I197" s="17">
        <f t="shared" si="7"/>
        <v>0</v>
      </c>
      <c r="J197" s="17">
        <f t="shared" si="8"/>
        <v>0</v>
      </c>
    </row>
    <row r="198" spans="1:10" ht="13.5" customHeight="1">
      <c r="A198" s="49"/>
      <c r="B198" s="44"/>
      <c r="C198" s="14" t="s">
        <v>515</v>
      </c>
      <c r="D198" s="6" t="s">
        <v>516</v>
      </c>
      <c r="E198" s="14" t="s">
        <v>514</v>
      </c>
      <c r="F198" s="15">
        <v>76000</v>
      </c>
      <c r="G198" s="15">
        <f aca="true" t="shared" si="9" ref="G198:G208">F198*1.05</f>
        <v>79800</v>
      </c>
      <c r="H198" s="16"/>
      <c r="I198" s="17">
        <f aca="true" t="shared" si="10" ref="I198:I208">F198*H198</f>
        <v>0</v>
      </c>
      <c r="J198" s="17">
        <f aca="true" t="shared" si="11" ref="J198:J208">G198*H198</f>
        <v>0</v>
      </c>
    </row>
    <row r="199" spans="1:10" ht="13.5" customHeight="1">
      <c r="A199" s="49"/>
      <c r="B199" s="44"/>
      <c r="C199" s="14" t="s">
        <v>517</v>
      </c>
      <c r="D199" s="6" t="s">
        <v>518</v>
      </c>
      <c r="E199" s="14" t="s">
        <v>514</v>
      </c>
      <c r="F199" s="15">
        <v>150000</v>
      </c>
      <c r="G199" s="15">
        <f t="shared" si="9"/>
        <v>157500</v>
      </c>
      <c r="H199" s="16"/>
      <c r="I199" s="17">
        <f t="shared" si="10"/>
        <v>0</v>
      </c>
      <c r="J199" s="17">
        <f t="shared" si="11"/>
        <v>0</v>
      </c>
    </row>
    <row r="200" spans="1:10" ht="13.5" customHeight="1">
      <c r="A200" s="49"/>
      <c r="B200" s="44"/>
      <c r="C200" s="14" t="s">
        <v>519</v>
      </c>
      <c r="D200" s="6" t="s">
        <v>520</v>
      </c>
      <c r="E200" s="14" t="s">
        <v>521</v>
      </c>
      <c r="F200" s="15">
        <v>29900</v>
      </c>
      <c r="G200" s="15">
        <f t="shared" si="9"/>
        <v>31395</v>
      </c>
      <c r="H200" s="16"/>
      <c r="I200" s="17">
        <f t="shared" si="10"/>
        <v>0</v>
      </c>
      <c r="J200" s="17">
        <f t="shared" si="11"/>
        <v>0</v>
      </c>
    </row>
    <row r="201" spans="1:10" ht="13.5" customHeight="1">
      <c r="A201" s="49"/>
      <c r="B201" s="43"/>
      <c r="C201" s="14" t="s">
        <v>522</v>
      </c>
      <c r="D201" s="6" t="s">
        <v>523</v>
      </c>
      <c r="E201" s="14" t="s">
        <v>514</v>
      </c>
      <c r="F201" s="15">
        <v>360000</v>
      </c>
      <c r="G201" s="15">
        <f t="shared" si="9"/>
        <v>378000</v>
      </c>
      <c r="H201" s="16"/>
      <c r="I201" s="17">
        <f t="shared" si="10"/>
        <v>0</v>
      </c>
      <c r="J201" s="17">
        <f t="shared" si="11"/>
        <v>0</v>
      </c>
    </row>
    <row r="202" spans="1:10" ht="13.5" customHeight="1">
      <c r="A202" s="50"/>
      <c r="B202" s="27" t="s">
        <v>74</v>
      </c>
      <c r="C202" s="14" t="s">
        <v>524</v>
      </c>
      <c r="D202" s="6" t="s">
        <v>525</v>
      </c>
      <c r="E202" s="14" t="s">
        <v>526</v>
      </c>
      <c r="F202" s="15">
        <v>68000</v>
      </c>
      <c r="G202" s="15">
        <f t="shared" si="9"/>
        <v>71400</v>
      </c>
      <c r="H202" s="16"/>
      <c r="I202" s="17">
        <f t="shared" si="10"/>
        <v>0</v>
      </c>
      <c r="J202" s="17">
        <f t="shared" si="11"/>
        <v>0</v>
      </c>
    </row>
    <row r="203" spans="1:10" ht="13.5" customHeight="1">
      <c r="A203" s="48" t="s">
        <v>28</v>
      </c>
      <c r="B203" s="27" t="s">
        <v>75</v>
      </c>
      <c r="C203" s="14" t="s">
        <v>527</v>
      </c>
      <c r="D203" s="6" t="s">
        <v>528</v>
      </c>
      <c r="E203" s="14" t="s">
        <v>529</v>
      </c>
      <c r="F203" s="15">
        <v>46000</v>
      </c>
      <c r="G203" s="15">
        <f t="shared" si="9"/>
        <v>48300</v>
      </c>
      <c r="H203" s="16"/>
      <c r="I203" s="17">
        <f t="shared" si="10"/>
        <v>0</v>
      </c>
      <c r="J203" s="17">
        <f t="shared" si="11"/>
        <v>0</v>
      </c>
    </row>
    <row r="204" spans="1:10" ht="13.5" customHeight="1">
      <c r="A204" s="49"/>
      <c r="B204" s="27" t="s">
        <v>76</v>
      </c>
      <c r="C204" s="14" t="s">
        <v>530</v>
      </c>
      <c r="D204" s="6" t="s">
        <v>578</v>
      </c>
      <c r="E204" s="14" t="s">
        <v>531</v>
      </c>
      <c r="F204" s="15">
        <v>45000</v>
      </c>
      <c r="G204" s="15">
        <f t="shared" si="9"/>
        <v>47250</v>
      </c>
      <c r="H204" s="16"/>
      <c r="I204" s="17">
        <f t="shared" si="10"/>
        <v>0</v>
      </c>
      <c r="J204" s="17">
        <f t="shared" si="11"/>
        <v>0</v>
      </c>
    </row>
    <row r="205" spans="1:10" ht="13.5" customHeight="1">
      <c r="A205" s="50"/>
      <c r="B205" s="27" t="s">
        <v>77</v>
      </c>
      <c r="C205" s="14" t="s">
        <v>532</v>
      </c>
      <c r="D205" s="6" t="s">
        <v>533</v>
      </c>
      <c r="E205" s="14" t="s">
        <v>534</v>
      </c>
      <c r="F205" s="15">
        <v>32000</v>
      </c>
      <c r="G205" s="15">
        <f t="shared" si="9"/>
        <v>33600</v>
      </c>
      <c r="H205" s="16"/>
      <c r="I205" s="17">
        <f t="shared" si="10"/>
        <v>0</v>
      </c>
      <c r="J205" s="17">
        <f t="shared" si="11"/>
        <v>0</v>
      </c>
    </row>
    <row r="206" spans="1:10" ht="13.5" customHeight="1">
      <c r="A206" s="48" t="s">
        <v>29</v>
      </c>
      <c r="B206" s="27" t="s">
        <v>78</v>
      </c>
      <c r="C206" s="14" t="s">
        <v>535</v>
      </c>
      <c r="D206" s="6" t="s">
        <v>536</v>
      </c>
      <c r="E206" s="14" t="s">
        <v>537</v>
      </c>
      <c r="F206" s="15">
        <v>72000</v>
      </c>
      <c r="G206" s="15">
        <f t="shared" si="9"/>
        <v>75600</v>
      </c>
      <c r="H206" s="16"/>
      <c r="I206" s="17">
        <f t="shared" si="10"/>
        <v>0</v>
      </c>
      <c r="J206" s="17">
        <f t="shared" si="11"/>
        <v>0</v>
      </c>
    </row>
    <row r="207" spans="1:10" ht="13.5" customHeight="1">
      <c r="A207" s="49"/>
      <c r="B207" s="27" t="s">
        <v>79</v>
      </c>
      <c r="C207" s="14" t="s">
        <v>538</v>
      </c>
      <c r="D207" s="6" t="s">
        <v>539</v>
      </c>
      <c r="E207" s="14" t="s">
        <v>537</v>
      </c>
      <c r="F207" s="15">
        <v>63000</v>
      </c>
      <c r="G207" s="15">
        <f t="shared" si="9"/>
        <v>66150</v>
      </c>
      <c r="H207" s="16"/>
      <c r="I207" s="17">
        <f t="shared" si="10"/>
        <v>0</v>
      </c>
      <c r="J207" s="17">
        <f t="shared" si="11"/>
        <v>0</v>
      </c>
    </row>
    <row r="208" spans="1:10" ht="13.5" customHeight="1" thickBot="1">
      <c r="A208" s="50"/>
      <c r="B208" s="27" t="s">
        <v>80</v>
      </c>
      <c r="C208" s="14" t="s">
        <v>540</v>
      </c>
      <c r="D208" s="6" t="s">
        <v>541</v>
      </c>
      <c r="E208" s="14" t="s">
        <v>542</v>
      </c>
      <c r="F208" s="15">
        <v>36000</v>
      </c>
      <c r="G208" s="15">
        <f t="shared" si="9"/>
        <v>37800</v>
      </c>
      <c r="H208" s="32"/>
      <c r="I208" s="33">
        <f t="shared" si="10"/>
        <v>0</v>
      </c>
      <c r="J208" s="33">
        <f t="shared" si="11"/>
        <v>0</v>
      </c>
    </row>
    <row r="209" spans="1:10" ht="34.5" customHeight="1">
      <c r="A209" s="34"/>
      <c r="B209" s="35"/>
      <c r="C209" s="29"/>
      <c r="D209" s="30"/>
      <c r="E209" s="29"/>
      <c r="F209" s="31"/>
      <c r="G209" s="31"/>
      <c r="H209" s="40" t="s">
        <v>596</v>
      </c>
      <c r="I209" s="36">
        <f>SUM(I5:I24,I26:I174,I176:I178,I180:I188,I190:I208)</f>
        <v>0</v>
      </c>
      <c r="J209" s="37">
        <f>SUM(J5:J24,J26:J174,J176:J178,J180:J188,J190:J208)</f>
        <v>0</v>
      </c>
    </row>
    <row r="210" spans="1:10" ht="20.25" customHeight="1" thickBot="1">
      <c r="A210" s="34"/>
      <c r="B210" s="35"/>
      <c r="C210" s="29"/>
      <c r="D210" s="30"/>
      <c r="E210" s="29"/>
      <c r="F210" s="31"/>
      <c r="G210" s="31"/>
      <c r="H210" s="41"/>
      <c r="I210" s="38" t="s">
        <v>595</v>
      </c>
      <c r="J210" s="39" t="s">
        <v>586</v>
      </c>
    </row>
  </sheetData>
  <sheetProtection/>
  <mergeCells count="71">
    <mergeCell ref="B167:B170"/>
    <mergeCell ref="B171:B172"/>
    <mergeCell ref="B173:B174"/>
    <mergeCell ref="B58:B61"/>
    <mergeCell ref="B63:B66"/>
    <mergeCell ref="B68:B72"/>
    <mergeCell ref="B74:B77"/>
    <mergeCell ref="B90:B139"/>
    <mergeCell ref="B140:B144"/>
    <mergeCell ref="B145:B146"/>
    <mergeCell ref="E1:J1"/>
    <mergeCell ref="B147:B157"/>
    <mergeCell ref="B159:B166"/>
    <mergeCell ref="A190:A202"/>
    <mergeCell ref="A203:A205"/>
    <mergeCell ref="A206:A208"/>
    <mergeCell ref="B31:B37"/>
    <mergeCell ref="B40:B41"/>
    <mergeCell ref="B42:B43"/>
    <mergeCell ref="B44:B45"/>
    <mergeCell ref="B46:B50"/>
    <mergeCell ref="B176:B178"/>
    <mergeCell ref="B83:B84"/>
    <mergeCell ref="B52:B53"/>
    <mergeCell ref="B55:B56"/>
    <mergeCell ref="A145:A146"/>
    <mergeCell ref="A147:A157"/>
    <mergeCell ref="A159:A170"/>
    <mergeCell ref="A171:A174"/>
    <mergeCell ref="B78:B79"/>
    <mergeCell ref="B80:B81"/>
    <mergeCell ref="B85:B87"/>
    <mergeCell ref="B88:B89"/>
    <mergeCell ref="A176:A178"/>
    <mergeCell ref="A180:A188"/>
    <mergeCell ref="A68:A73"/>
    <mergeCell ref="A74:A79"/>
    <mergeCell ref="A80:A82"/>
    <mergeCell ref="A83:A84"/>
    <mergeCell ref="A85:A89"/>
    <mergeCell ref="A90:A144"/>
    <mergeCell ref="A40:A41"/>
    <mergeCell ref="A42:A43"/>
    <mergeCell ref="A44:A45"/>
    <mergeCell ref="A46:A57"/>
    <mergeCell ref="A58:A61"/>
    <mergeCell ref="A63:A67"/>
    <mergeCell ref="F2:G2"/>
    <mergeCell ref="I2:J2"/>
    <mergeCell ref="A2:A3"/>
    <mergeCell ref="B2:B3"/>
    <mergeCell ref="C2:C3"/>
    <mergeCell ref="D2:D3"/>
    <mergeCell ref="E2:E3"/>
    <mergeCell ref="H2:H3"/>
    <mergeCell ref="A5:A21"/>
    <mergeCell ref="A23:A24"/>
    <mergeCell ref="A26:A28"/>
    <mergeCell ref="A29:A30"/>
    <mergeCell ref="A31:A39"/>
    <mergeCell ref="B5:B15"/>
    <mergeCell ref="B16:B21"/>
    <mergeCell ref="B23:B24"/>
    <mergeCell ref="B26:B28"/>
    <mergeCell ref="H209:H210"/>
    <mergeCell ref="B180:B181"/>
    <mergeCell ref="B182:B183"/>
    <mergeCell ref="B184:B186"/>
    <mergeCell ref="B190:B192"/>
    <mergeCell ref="B193:B196"/>
    <mergeCell ref="B197:B201"/>
  </mergeCells>
  <printOptions/>
  <pageMargins left="0.2362204724409449" right="0.1968503937007874" top="0.44" bottom="0.5905511811023623" header="0.31496062992125984" footer="0.2755905511811024"/>
  <pageSetup fitToHeight="4" horizontalDpi="600" verticalDpi="600" orientation="portrait" paperSize="9" scale="81" r:id="rId1"/>
  <headerFooter>
    <oddFooter xml:space="preserve">&amp;C&amp;P </oddFooter>
  </headerFooter>
  <rowBreaks count="2" manualBreakCount="2">
    <brk id="73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田積</dc:creator>
  <cp:keywords/>
  <dc:description/>
  <cp:lastModifiedBy>kikaku_haken</cp:lastModifiedBy>
  <cp:lastPrinted>2011-07-26T02:13:14Z</cp:lastPrinted>
  <dcterms:created xsi:type="dcterms:W3CDTF">2011-05-06T03:47:29Z</dcterms:created>
  <dcterms:modified xsi:type="dcterms:W3CDTF">2011-07-29T03:44:11Z</dcterms:modified>
  <cp:category/>
  <cp:version/>
  <cp:contentType/>
  <cp:contentStatus/>
</cp:coreProperties>
</file>